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Меню\Типовое\"/>
    </mc:Choice>
  </mc:AlternateContent>
  <xr:revisionPtr revIDLastSave="0" documentId="13_ncr:1_{D59CE6D0-130C-49F9-BE62-BC604217ABCA}" xr6:coauthVersionLast="47" xr6:coauthVersionMax="47" xr10:uidLastSave="{00000000-0000-0000-0000-000000000000}"/>
  <bookViews>
    <workbookView xWindow="315" yWindow="1410" windowWidth="14235" windowHeight="1120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I195" i="1" l="1"/>
  <c r="F195" i="1"/>
  <c r="I176" i="1"/>
  <c r="J157" i="1"/>
  <c r="F157" i="1"/>
  <c r="G157" i="1"/>
  <c r="L138" i="1"/>
  <c r="G138" i="1"/>
  <c r="J138" i="1"/>
  <c r="I138" i="1"/>
  <c r="F138" i="1"/>
  <c r="J119" i="1"/>
  <c r="I119" i="1"/>
  <c r="F119" i="1"/>
  <c r="G119" i="1"/>
  <c r="I100" i="1"/>
  <c r="L100" i="1"/>
  <c r="L196" i="1" s="1"/>
  <c r="G100" i="1"/>
  <c r="J100" i="1"/>
  <c r="H100" i="1"/>
  <c r="G81" i="1"/>
  <c r="H81" i="1"/>
  <c r="J81" i="1"/>
  <c r="I81" i="1"/>
  <c r="F81" i="1"/>
  <c r="L62" i="1"/>
  <c r="J43" i="1"/>
  <c r="F43" i="1"/>
  <c r="I43" i="1"/>
  <c r="J62" i="1"/>
  <c r="I62" i="1"/>
  <c r="F62" i="1"/>
  <c r="G24" i="1"/>
  <c r="J24" i="1"/>
  <c r="H24" i="1"/>
  <c r="I24" i="1"/>
  <c r="F24" i="1"/>
  <c r="J195" i="1"/>
  <c r="J196" i="1" l="1"/>
  <c r="G196" i="1"/>
  <c r="H196" i="1"/>
  <c r="I196" i="1"/>
  <c r="F196" i="1"/>
</calcChain>
</file>

<file path=xl/sharedStrings.xml><?xml version="1.0" encoding="utf-8"?>
<sst xmlns="http://schemas.openxmlformats.org/spreadsheetml/2006/main" count="316" uniqueCount="96">
  <si>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</si>
  <si>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</si>
  <si>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</si>
  <si>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</si>
  <si>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</si>
  <si>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</si>
  <si>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</si>
  <si>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</si>
  <si>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</si>
  <si>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</si>
  <si>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</si>
  <si>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</si>
  <si>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</si>
  <si>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</si>
  <si>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</si>
  <si>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</si>
  <si>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</si>
  <si>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</si>
  <si>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</si>
  <si>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</si>
  <si>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</si>
  <si>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</si>
  <si>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</si>
  <si>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</si>
  <si>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</si>
  <si>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</si>
  <si>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</si>
  <si>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</si>
  <si>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</si>
  <si>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</si>
  <si>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</si>
  <si>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</si>
  <si>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</si>
  <si>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</si>
  <si>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</si>
  <si>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</si>
  <si>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</si>
  <si>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</si>
  <si>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</si>
  <si>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</si>
  <si>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Ненастина О.И.</t>
  </si>
  <si>
    <t>Каша рисовая</t>
  </si>
  <si>
    <t>ПР</t>
  </si>
  <si>
    <t>Кисель</t>
  </si>
  <si>
    <t>Хлеб</t>
  </si>
  <si>
    <t>Яблоко</t>
  </si>
  <si>
    <t>Салат из капусты</t>
  </si>
  <si>
    <t>Суп картофельный с вермишелью</t>
  </si>
  <si>
    <t>Тефтели</t>
  </si>
  <si>
    <t>Каша гречневая</t>
  </si>
  <si>
    <t>Компот из свежих фруктов</t>
  </si>
  <si>
    <t>Ржаной</t>
  </si>
  <si>
    <t>Пшеничный</t>
  </si>
  <si>
    <t>Тефтели рыбные с картофелем</t>
  </si>
  <si>
    <t>Компот из сухофруктов</t>
  </si>
  <si>
    <t xml:space="preserve">Хлеб </t>
  </si>
  <si>
    <t>Огурец соленый</t>
  </si>
  <si>
    <t>Суп с фрикадельками</t>
  </si>
  <si>
    <t>Жаркое по домашнему</t>
  </si>
  <si>
    <t>Чай</t>
  </si>
  <si>
    <t>Борщ</t>
  </si>
  <si>
    <t>Биточки</t>
  </si>
  <si>
    <t>Рис</t>
  </si>
  <si>
    <t>Бутерброд с сыром и маслом</t>
  </si>
  <si>
    <t>Суп молочный с вермишелью</t>
  </si>
  <si>
    <t>Салат из овощей</t>
  </si>
  <si>
    <t>Суп крестьянский с крупой</t>
  </si>
  <si>
    <t>Бефстроганов</t>
  </si>
  <si>
    <t>Капуста тушеная</t>
  </si>
  <si>
    <t>Компот из фруктов</t>
  </si>
  <si>
    <t>Сырники</t>
  </si>
  <si>
    <t>Кофейный напиток</t>
  </si>
  <si>
    <t>Бутерброд с сыром</t>
  </si>
  <si>
    <t xml:space="preserve">Салат картофельный </t>
  </si>
  <si>
    <t>Суп овощной</t>
  </si>
  <si>
    <t>Картофель тушеный с мясом</t>
  </si>
  <si>
    <t>Каша манная молочная</t>
  </si>
  <si>
    <t>Чай с лимоном</t>
  </si>
  <si>
    <t>Бутерброд с маслом и сыром</t>
  </si>
  <si>
    <t>Огурцы</t>
  </si>
  <si>
    <t>Макороны отварные</t>
  </si>
  <si>
    <t>Компот из яблок</t>
  </si>
  <si>
    <t>Рагу из птицы</t>
  </si>
  <si>
    <t>Какао с молоком</t>
  </si>
  <si>
    <t>Хлеб с маслом</t>
  </si>
  <si>
    <t>Салат из свеклы с р/м</t>
  </si>
  <si>
    <t>Суп рыбный</t>
  </si>
  <si>
    <t>Куры тушеные</t>
  </si>
  <si>
    <t>Рис припущенный</t>
  </si>
  <si>
    <t xml:space="preserve">Компот из плодов сухих </t>
  </si>
  <si>
    <t>Картофель отварной</t>
  </si>
  <si>
    <t>Запеканка творожная</t>
  </si>
  <si>
    <t>Какао</t>
  </si>
  <si>
    <t>Салат из моркови</t>
  </si>
  <si>
    <t>Плов из мяса птицы</t>
  </si>
  <si>
    <t>Ленивые голубцы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</si>
</sst>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33" activePane="bottomRight" state="frozen"/>
      <selection pane="topRight" activeCell="E1" sqref="E1"/>
      <selection pane="bottomLeft" activeCell="A6" sqref="A6"/>
      <selection pane="bottomRight" activeCell="J38" sqref="J38:J3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/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16</v>
      </c>
      <c r="H6" s="40">
        <v>14</v>
      </c>
      <c r="I6" s="40">
        <v>29</v>
      </c>
      <c r="J6" s="40">
        <v>308</v>
      </c>
      <c r="K6" s="41">
        <v>294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</v>
      </c>
      <c r="H8" s="43">
        <v>0</v>
      </c>
      <c r="I8" s="43">
        <v>15</v>
      </c>
      <c r="J8" s="43">
        <v>50</v>
      </c>
      <c r="K8" s="44">
        <v>648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2</v>
      </c>
      <c r="H9" s="43">
        <v>1</v>
      </c>
      <c r="I9" s="43">
        <v>19</v>
      </c>
      <c r="J9" s="43">
        <v>98</v>
      </c>
      <c r="K9" s="44" t="s">
        <v>42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1</v>
      </c>
      <c r="H10" s="43">
        <v>4</v>
      </c>
      <c r="I10" s="43">
        <v>13</v>
      </c>
      <c r="J10" s="43">
        <v>55</v>
      </c>
      <c r="K10" s="44"/>
      <c r="L10" s="43">
        <v>35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19</v>
      </c>
      <c r="H13" s="19">
        <f t="shared" si="0"/>
        <v>19</v>
      </c>
      <c r="I13" s="19">
        <f t="shared" si="0"/>
        <v>76</v>
      </c>
      <c r="J13" s="19">
        <f t="shared" si="0"/>
        <v>511</v>
      </c>
      <c r="K13" s="25"/>
      <c r="L13" s="19">
        <f t="shared" ref="L13" si="1">SUM(L6:L12)</f>
        <v>35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1</v>
      </c>
      <c r="H14" s="43">
        <v>5</v>
      </c>
      <c r="I14" s="43">
        <v>5</v>
      </c>
      <c r="J14" s="43">
        <v>51</v>
      </c>
      <c r="K14" s="44">
        <v>47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250</v>
      </c>
      <c r="G15" s="43">
        <v>5</v>
      </c>
      <c r="H15" s="43">
        <v>5</v>
      </c>
      <c r="I15" s="43">
        <v>23</v>
      </c>
      <c r="J15" s="43">
        <v>160</v>
      </c>
      <c r="K15" s="44">
        <v>140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90</v>
      </c>
      <c r="G16" s="43">
        <v>9</v>
      </c>
      <c r="H16" s="43">
        <v>11</v>
      </c>
      <c r="I16" s="43">
        <v>20</v>
      </c>
      <c r="J16" s="43">
        <v>184</v>
      </c>
      <c r="K16" s="44">
        <v>462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8</v>
      </c>
      <c r="H17" s="43">
        <v>5</v>
      </c>
      <c r="I17" s="43">
        <v>22</v>
      </c>
      <c r="J17" s="43">
        <v>163</v>
      </c>
      <c r="K17" s="44">
        <v>554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</v>
      </c>
      <c r="H18" s="43">
        <v>0</v>
      </c>
      <c r="I18" s="43">
        <v>15</v>
      </c>
      <c r="J18" s="43">
        <v>50</v>
      </c>
      <c r="K18" s="44">
        <v>648</v>
      </c>
      <c r="L18" s="43">
        <v>39.1</v>
      </c>
    </row>
    <row r="19" spans="1:12" ht="15" x14ac:dyDescent="0.25">
      <c r="A19" s="23"/>
      <c r="B19" s="15"/>
      <c r="C19" s="11"/>
      <c r="D19" s="7" t="s">
        <v>31</v>
      </c>
      <c r="E19" s="42" t="s">
        <v>52</v>
      </c>
      <c r="F19" s="43">
        <v>20</v>
      </c>
      <c r="G19" s="43">
        <v>2</v>
      </c>
      <c r="H19" s="43">
        <v>2</v>
      </c>
      <c r="I19" s="43">
        <v>15</v>
      </c>
      <c r="J19" s="43">
        <v>43</v>
      </c>
      <c r="K19" s="44" t="s">
        <v>42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51</v>
      </c>
      <c r="F20" s="43">
        <v>30</v>
      </c>
      <c r="G20" s="43">
        <v>4</v>
      </c>
      <c r="H20" s="43">
        <v>1</v>
      </c>
      <c r="I20" s="43">
        <v>16</v>
      </c>
      <c r="J20" s="43">
        <v>54</v>
      </c>
      <c r="K20" s="44" t="s">
        <v>42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29</v>
      </c>
      <c r="H23" s="19">
        <f t="shared" si="2"/>
        <v>29</v>
      </c>
      <c r="I23" s="19">
        <f t="shared" si="2"/>
        <v>116</v>
      </c>
      <c r="J23" s="19">
        <f t="shared" si="2"/>
        <v>705</v>
      </c>
      <c r="K23" s="25"/>
      <c r="L23" s="19">
        <f t="shared" ref="L23" si="3">SUM(L14:L22)</f>
        <v>39.1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1330</v>
      </c>
      <c r="G24" s="32">
        <f t="shared" ref="G24:J24" si="4">G13+G23</f>
        <v>48</v>
      </c>
      <c r="H24" s="32">
        <f t="shared" si="4"/>
        <v>48</v>
      </c>
      <c r="I24" s="32">
        <f t="shared" si="4"/>
        <v>192</v>
      </c>
      <c r="J24" s="32">
        <f t="shared" si="4"/>
        <v>1216</v>
      </c>
      <c r="K24" s="32"/>
      <c r="L24" s="32">
        <f t="shared" ref="L24" si="5">L13+L23</f>
        <v>74.099999999999994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245</v>
      </c>
      <c r="G25" s="40">
        <v>4</v>
      </c>
      <c r="H25" s="40">
        <v>5</v>
      </c>
      <c r="I25" s="40">
        <v>25</v>
      </c>
      <c r="J25" s="40">
        <v>223</v>
      </c>
      <c r="K25" s="41">
        <v>4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59</v>
      </c>
      <c r="F27" s="43">
        <v>200</v>
      </c>
      <c r="G27" s="43">
        <v>2</v>
      </c>
      <c r="H27" s="43">
        <v>1</v>
      </c>
      <c r="I27" s="43">
        <v>12</v>
      </c>
      <c r="J27" s="43">
        <v>58</v>
      </c>
      <c r="K27" s="44">
        <v>685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63</v>
      </c>
      <c r="F28" s="43">
        <v>55</v>
      </c>
      <c r="G28" s="43">
        <v>10</v>
      </c>
      <c r="H28" s="43">
        <v>10</v>
      </c>
      <c r="I28" s="43">
        <v>27</v>
      </c>
      <c r="J28" s="43">
        <v>243</v>
      </c>
      <c r="K28" s="44" t="s">
        <v>42</v>
      </c>
      <c r="L28" s="43">
        <v>29.33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16</v>
      </c>
      <c r="H32" s="19">
        <f t="shared" ref="H32" si="7">SUM(H25:H31)</f>
        <v>16</v>
      </c>
      <c r="I32" s="19">
        <f t="shared" ref="I32" si="8">SUM(I25:I31)</f>
        <v>64</v>
      </c>
      <c r="J32" s="19">
        <f t="shared" ref="J32:L32" si="9">SUM(J25:J31)</f>
        <v>524</v>
      </c>
      <c r="K32" s="25"/>
      <c r="L32" s="19">
        <f t="shared" si="9"/>
        <v>29.33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46</v>
      </c>
      <c r="F33" s="43">
        <v>60</v>
      </c>
      <c r="G33" s="43">
        <v>1</v>
      </c>
      <c r="H33" s="43">
        <v>5</v>
      </c>
      <c r="I33" s="43">
        <v>10</v>
      </c>
      <c r="J33" s="43">
        <v>51</v>
      </c>
      <c r="K33" s="44">
        <v>47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60</v>
      </c>
      <c r="F34" s="43">
        <v>250</v>
      </c>
      <c r="G34" s="43">
        <v>5</v>
      </c>
      <c r="H34" s="43">
        <v>5</v>
      </c>
      <c r="I34" s="43">
        <v>15</v>
      </c>
      <c r="J34" s="43">
        <v>117</v>
      </c>
      <c r="K34" s="44">
        <v>110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61</v>
      </c>
      <c r="F35" s="43">
        <v>90</v>
      </c>
      <c r="G35" s="43">
        <v>12</v>
      </c>
      <c r="H35" s="43">
        <v>10</v>
      </c>
      <c r="I35" s="43">
        <v>12</v>
      </c>
      <c r="J35" s="43">
        <v>238</v>
      </c>
      <c r="K35" s="44">
        <v>462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62</v>
      </c>
      <c r="F36" s="43">
        <v>150</v>
      </c>
      <c r="G36" s="43">
        <v>2</v>
      </c>
      <c r="H36" s="43">
        <v>8</v>
      </c>
      <c r="I36" s="43">
        <v>41</v>
      </c>
      <c r="J36" s="43">
        <v>152</v>
      </c>
      <c r="K36" s="44">
        <v>511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5</v>
      </c>
      <c r="H37" s="43">
        <v>0</v>
      </c>
      <c r="I37" s="43">
        <v>15</v>
      </c>
      <c r="J37" s="43">
        <v>50</v>
      </c>
      <c r="K37" s="44">
        <v>693</v>
      </c>
      <c r="L37" s="43">
        <v>44.77</v>
      </c>
    </row>
    <row r="38" spans="1:12" ht="15" x14ac:dyDescent="0.25">
      <c r="A38" s="14"/>
      <c r="B38" s="15"/>
      <c r="C38" s="11"/>
      <c r="D38" s="7" t="s">
        <v>31</v>
      </c>
      <c r="E38" s="42" t="s">
        <v>52</v>
      </c>
      <c r="F38" s="43">
        <v>20</v>
      </c>
      <c r="G38" s="43">
        <v>2</v>
      </c>
      <c r="H38" s="43">
        <v>2</v>
      </c>
      <c r="I38" s="43">
        <v>15</v>
      </c>
      <c r="J38" s="43">
        <v>43</v>
      </c>
      <c r="K38" s="44" t="s">
        <v>42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51</v>
      </c>
      <c r="F39" s="43">
        <v>30</v>
      </c>
      <c r="G39" s="43">
        <v>4</v>
      </c>
      <c r="H39" s="43">
        <v>1</v>
      </c>
      <c r="I39" s="43">
        <v>16</v>
      </c>
      <c r="J39" s="43">
        <v>54</v>
      </c>
      <c r="K39" s="44" t="s">
        <v>42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31</v>
      </c>
      <c r="H42" s="19">
        <f t="shared" ref="H42" si="11">SUM(H33:H41)</f>
        <v>31</v>
      </c>
      <c r="I42" s="19">
        <f t="shared" ref="I42" si="12">SUM(I33:I41)</f>
        <v>124</v>
      </c>
      <c r="J42" s="19">
        <f t="shared" ref="J42:L42" si="13">SUM(J33:J41)</f>
        <v>705</v>
      </c>
      <c r="K42" s="25"/>
      <c r="L42" s="19">
        <f t="shared" si="13"/>
        <v>44.77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1300</v>
      </c>
      <c r="G43" s="32">
        <f t="shared" ref="G43" si="14">G32+G42</f>
        <v>47</v>
      </c>
      <c r="H43" s="32">
        <f t="shared" ref="H43" si="15">H32+H42</f>
        <v>47</v>
      </c>
      <c r="I43" s="32">
        <f t="shared" ref="I43" si="16">I32+I42</f>
        <v>188</v>
      </c>
      <c r="J43" s="32">
        <f t="shared" ref="J43:L43" si="17">J32+J42</f>
        <v>1229</v>
      </c>
      <c r="K43" s="32"/>
      <c r="L43" s="32">
        <f t="shared" si="17"/>
        <v>74.099999999999994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280</v>
      </c>
      <c r="G44" s="40">
        <v>12</v>
      </c>
      <c r="H44" s="40">
        <v>18</v>
      </c>
      <c r="I44" s="40">
        <v>42</v>
      </c>
      <c r="J44" s="40">
        <v>324</v>
      </c>
      <c r="K44" s="41">
        <v>255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5</v>
      </c>
      <c r="H46" s="43">
        <v>0</v>
      </c>
      <c r="I46" s="43">
        <v>15</v>
      </c>
      <c r="J46" s="43">
        <v>50</v>
      </c>
      <c r="K46" s="44">
        <v>693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55</v>
      </c>
      <c r="F47" s="43">
        <v>30</v>
      </c>
      <c r="G47" s="43">
        <v>2</v>
      </c>
      <c r="H47" s="43">
        <v>1</v>
      </c>
      <c r="I47" s="43">
        <v>19</v>
      </c>
      <c r="J47" s="43">
        <v>98</v>
      </c>
      <c r="K47" s="44" t="s">
        <v>42</v>
      </c>
      <c r="L47" s="43">
        <v>35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19</v>
      </c>
      <c r="H51" s="19">
        <f t="shared" ref="H51" si="19">SUM(H44:H50)</f>
        <v>19</v>
      </c>
      <c r="I51" s="19">
        <f t="shared" ref="I51" si="20">SUM(I44:I50)</f>
        <v>76</v>
      </c>
      <c r="J51" s="19">
        <f t="shared" ref="J51:L51" si="21">SUM(J44:J50)</f>
        <v>472</v>
      </c>
      <c r="K51" s="25"/>
      <c r="L51" s="19">
        <f t="shared" si="21"/>
        <v>35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56</v>
      </c>
      <c r="F52" s="43">
        <v>60</v>
      </c>
      <c r="G52" s="43">
        <v>1</v>
      </c>
      <c r="H52" s="43">
        <v>4</v>
      </c>
      <c r="I52" s="43">
        <v>15</v>
      </c>
      <c r="J52" s="43">
        <v>60</v>
      </c>
      <c r="K52" s="44">
        <v>49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57</v>
      </c>
      <c r="F53" s="43">
        <v>270</v>
      </c>
      <c r="G53" s="43">
        <v>11</v>
      </c>
      <c r="H53" s="43">
        <v>9</v>
      </c>
      <c r="I53" s="43">
        <v>33</v>
      </c>
      <c r="J53" s="43">
        <v>170</v>
      </c>
      <c r="K53" s="44">
        <v>209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58</v>
      </c>
      <c r="F54" s="43">
        <v>230</v>
      </c>
      <c r="G54" s="43">
        <v>20</v>
      </c>
      <c r="H54" s="43">
        <v>22</v>
      </c>
      <c r="I54" s="43">
        <v>58</v>
      </c>
      <c r="J54" s="43">
        <v>328</v>
      </c>
      <c r="K54" s="44">
        <v>436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43</v>
      </c>
      <c r="F56" s="43">
        <v>200</v>
      </c>
      <c r="G56" s="43">
        <v>0</v>
      </c>
      <c r="H56" s="43">
        <v>0</v>
      </c>
      <c r="I56" s="43">
        <v>15</v>
      </c>
      <c r="J56" s="43">
        <v>50</v>
      </c>
      <c r="K56" s="44">
        <v>648</v>
      </c>
      <c r="L56" s="43">
        <v>39.1</v>
      </c>
    </row>
    <row r="57" spans="1:12" ht="15" x14ac:dyDescent="0.25">
      <c r="A57" s="23"/>
      <c r="B57" s="15"/>
      <c r="C57" s="11"/>
      <c r="D57" s="7" t="s">
        <v>31</v>
      </c>
      <c r="E57" s="42" t="s">
        <v>52</v>
      </c>
      <c r="F57" s="43">
        <v>20</v>
      </c>
      <c r="G57" s="43">
        <v>2</v>
      </c>
      <c r="H57" s="43">
        <v>2</v>
      </c>
      <c r="I57" s="43">
        <v>15</v>
      </c>
      <c r="J57" s="43">
        <v>43</v>
      </c>
      <c r="K57" s="44" t="s">
        <v>42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51</v>
      </c>
      <c r="F58" s="43">
        <v>30</v>
      </c>
      <c r="G58" s="43">
        <v>4</v>
      </c>
      <c r="H58" s="43">
        <v>1</v>
      </c>
      <c r="I58" s="43">
        <v>16</v>
      </c>
      <c r="J58" s="43">
        <v>54</v>
      </c>
      <c r="K58" s="44" t="s">
        <v>42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38</v>
      </c>
      <c r="H61" s="19">
        <f t="shared" ref="H61" si="23">SUM(H52:H60)</f>
        <v>38</v>
      </c>
      <c r="I61" s="19">
        <f t="shared" ref="I61" si="24">SUM(I52:I60)</f>
        <v>152</v>
      </c>
      <c r="J61" s="19">
        <f t="shared" ref="J61:L61" si="25">SUM(J52:J60)</f>
        <v>705</v>
      </c>
      <c r="K61" s="25"/>
      <c r="L61" s="19">
        <f t="shared" si="25"/>
        <v>39.1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1320</v>
      </c>
      <c r="G62" s="32">
        <f t="shared" ref="G62" si="26">G51+G61</f>
        <v>57</v>
      </c>
      <c r="H62" s="32">
        <f t="shared" ref="H62" si="27">H51+H61</f>
        <v>57</v>
      </c>
      <c r="I62" s="32">
        <f t="shared" ref="I62" si="28">I51+I61</f>
        <v>228</v>
      </c>
      <c r="J62" s="32">
        <f t="shared" ref="J62:L62" si="29">J51+J61</f>
        <v>1177</v>
      </c>
      <c r="K62" s="32"/>
      <c r="L62" s="32">
        <f t="shared" si="29"/>
        <v>74.099999999999994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250</v>
      </c>
      <c r="G63" s="40">
        <v>4</v>
      </c>
      <c r="H63" s="40">
        <v>5</v>
      </c>
      <c r="I63" s="40">
        <v>35</v>
      </c>
      <c r="J63" s="40">
        <v>195</v>
      </c>
      <c r="K63" s="41">
        <v>100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2</v>
      </c>
      <c r="H65" s="43">
        <v>1</v>
      </c>
      <c r="I65" s="43">
        <v>12</v>
      </c>
      <c r="J65" s="43">
        <v>58</v>
      </c>
      <c r="K65" s="44">
        <v>685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63</v>
      </c>
      <c r="F66" s="43">
        <v>55</v>
      </c>
      <c r="G66" s="43">
        <v>12</v>
      </c>
      <c r="H66" s="43">
        <v>12</v>
      </c>
      <c r="I66" s="43">
        <v>25</v>
      </c>
      <c r="J66" s="43">
        <v>220</v>
      </c>
      <c r="K66" s="44" t="s">
        <v>42</v>
      </c>
      <c r="L66" s="43">
        <v>31.43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18</v>
      </c>
      <c r="H70" s="19">
        <f t="shared" ref="H70" si="31">SUM(H63:H69)</f>
        <v>18</v>
      </c>
      <c r="I70" s="19">
        <f t="shared" ref="I70" si="32">SUM(I63:I69)</f>
        <v>72</v>
      </c>
      <c r="J70" s="19">
        <f t="shared" ref="J70:L70" si="33">SUM(J63:J69)</f>
        <v>473</v>
      </c>
      <c r="K70" s="25"/>
      <c r="L70" s="19">
        <f t="shared" si="33"/>
        <v>31.43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65</v>
      </c>
      <c r="F71" s="43">
        <v>60</v>
      </c>
      <c r="G71" s="43">
        <v>2</v>
      </c>
      <c r="H71" s="43">
        <v>6</v>
      </c>
      <c r="I71" s="43">
        <v>16</v>
      </c>
      <c r="J71" s="43">
        <v>48</v>
      </c>
      <c r="K71" s="44">
        <v>40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66</v>
      </c>
      <c r="F72" s="43">
        <v>250</v>
      </c>
      <c r="G72" s="43">
        <v>7</v>
      </c>
      <c r="H72" s="43">
        <v>6</v>
      </c>
      <c r="I72" s="43">
        <v>28</v>
      </c>
      <c r="J72" s="43">
        <v>127</v>
      </c>
      <c r="K72" s="44">
        <v>138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67</v>
      </c>
      <c r="F73" s="43">
        <v>90</v>
      </c>
      <c r="G73" s="43">
        <v>11</v>
      </c>
      <c r="H73" s="43">
        <v>10</v>
      </c>
      <c r="I73" s="43">
        <v>17</v>
      </c>
      <c r="J73" s="43">
        <v>295</v>
      </c>
      <c r="K73" s="44">
        <v>437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68</v>
      </c>
      <c r="F74" s="43">
        <v>150</v>
      </c>
      <c r="G74" s="43">
        <v>4</v>
      </c>
      <c r="H74" s="43">
        <v>5</v>
      </c>
      <c r="I74" s="43">
        <v>12</v>
      </c>
      <c r="J74" s="43">
        <v>88</v>
      </c>
      <c r="K74" s="44">
        <v>139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69</v>
      </c>
      <c r="F75" s="43">
        <v>200</v>
      </c>
      <c r="G75" s="43">
        <v>1</v>
      </c>
      <c r="H75" s="43">
        <v>1</v>
      </c>
      <c r="I75" s="43">
        <v>20</v>
      </c>
      <c r="J75" s="43">
        <v>50</v>
      </c>
      <c r="K75" s="44">
        <v>635</v>
      </c>
      <c r="L75" s="43">
        <v>42.67</v>
      </c>
    </row>
    <row r="76" spans="1:12" ht="15" x14ac:dyDescent="0.25">
      <c r="A76" s="23"/>
      <c r="B76" s="15"/>
      <c r="C76" s="11"/>
      <c r="D76" s="7" t="s">
        <v>31</v>
      </c>
      <c r="E76" s="42" t="s">
        <v>52</v>
      </c>
      <c r="F76" s="43">
        <v>20</v>
      </c>
      <c r="G76" s="43">
        <v>2</v>
      </c>
      <c r="H76" s="43">
        <v>2</v>
      </c>
      <c r="I76" s="43">
        <v>15</v>
      </c>
      <c r="J76" s="43">
        <v>43</v>
      </c>
      <c r="K76" s="44" t="s">
        <v>42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51</v>
      </c>
      <c r="F77" s="43">
        <v>30</v>
      </c>
      <c r="G77" s="43">
        <v>4</v>
      </c>
      <c r="H77" s="43">
        <v>1</v>
      </c>
      <c r="I77" s="43">
        <v>16</v>
      </c>
      <c r="J77" s="43">
        <v>54</v>
      </c>
      <c r="K77" s="44" t="s">
        <v>42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31</v>
      </c>
      <c r="H80" s="19">
        <f t="shared" ref="H80" si="35">SUM(H71:H79)</f>
        <v>31</v>
      </c>
      <c r="I80" s="19">
        <f t="shared" ref="I80" si="36">SUM(I71:I79)</f>
        <v>124</v>
      </c>
      <c r="J80" s="19">
        <f t="shared" ref="J80:L80" si="37">SUM(J71:J79)</f>
        <v>705</v>
      </c>
      <c r="K80" s="25"/>
      <c r="L80" s="19">
        <f t="shared" si="37"/>
        <v>42.67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1305</v>
      </c>
      <c r="G81" s="32">
        <f t="shared" ref="G81" si="38">G70+G80</f>
        <v>49</v>
      </c>
      <c r="H81" s="32">
        <f t="shared" ref="H81" si="39">H70+H80</f>
        <v>49</v>
      </c>
      <c r="I81" s="32">
        <f t="shared" ref="I81" si="40">I70+I80</f>
        <v>196</v>
      </c>
      <c r="J81" s="32">
        <f t="shared" ref="J81:L81" si="41">J70+J80</f>
        <v>1178</v>
      </c>
      <c r="K81" s="32"/>
      <c r="L81" s="32">
        <f t="shared" si="41"/>
        <v>74.099999999999994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70</v>
      </c>
      <c r="F82" s="51">
        <v>250</v>
      </c>
      <c r="G82" s="40">
        <v>7</v>
      </c>
      <c r="H82" s="40">
        <v>9</v>
      </c>
      <c r="I82" s="40">
        <v>11</v>
      </c>
      <c r="J82" s="40">
        <v>174</v>
      </c>
      <c r="K82" s="41">
        <v>438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71</v>
      </c>
      <c r="F84" s="43">
        <v>200</v>
      </c>
      <c r="G84" s="43">
        <v>2</v>
      </c>
      <c r="H84" s="43">
        <v>2</v>
      </c>
      <c r="I84" s="43">
        <v>15</v>
      </c>
      <c r="J84" s="43">
        <v>110</v>
      </c>
      <c r="K84" s="44">
        <v>692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72</v>
      </c>
      <c r="F85" s="43">
        <v>45</v>
      </c>
      <c r="G85" s="43">
        <v>8</v>
      </c>
      <c r="H85" s="43">
        <v>8</v>
      </c>
      <c r="I85" s="43">
        <v>35</v>
      </c>
      <c r="J85" s="43">
        <v>151</v>
      </c>
      <c r="K85" s="44" t="s">
        <v>42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45</v>
      </c>
      <c r="F86" s="43">
        <v>100</v>
      </c>
      <c r="G86" s="43">
        <v>2</v>
      </c>
      <c r="H86" s="43">
        <v>0</v>
      </c>
      <c r="I86" s="43">
        <v>15</v>
      </c>
      <c r="J86" s="43">
        <v>35</v>
      </c>
      <c r="K86" s="44"/>
      <c r="L86" s="43">
        <v>39.71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595</v>
      </c>
      <c r="G89" s="19">
        <f t="shared" ref="G89" si="42">SUM(G82:G88)</f>
        <v>19</v>
      </c>
      <c r="H89" s="19">
        <f t="shared" ref="H89" si="43">SUM(H82:H88)</f>
        <v>19</v>
      </c>
      <c r="I89" s="19">
        <f t="shared" ref="I89" si="44">SUM(I82:I88)</f>
        <v>76</v>
      </c>
      <c r="J89" s="19">
        <f t="shared" ref="J89:L89" si="45">SUM(J82:J88)</f>
        <v>470</v>
      </c>
      <c r="K89" s="25"/>
      <c r="L89" s="19">
        <f t="shared" si="45"/>
        <v>39.71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73</v>
      </c>
      <c r="F90" s="43">
        <v>60</v>
      </c>
      <c r="G90" s="43">
        <v>2</v>
      </c>
      <c r="H90" s="43">
        <v>6</v>
      </c>
      <c r="I90" s="43">
        <v>27</v>
      </c>
      <c r="J90" s="43">
        <v>120</v>
      </c>
      <c r="K90" s="44">
        <v>40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74</v>
      </c>
      <c r="F91" s="43">
        <v>250</v>
      </c>
      <c r="G91" s="43">
        <v>6</v>
      </c>
      <c r="H91" s="43">
        <v>7</v>
      </c>
      <c r="I91" s="43">
        <v>17</v>
      </c>
      <c r="J91" s="43">
        <v>122</v>
      </c>
      <c r="K91" s="44">
        <v>209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75</v>
      </c>
      <c r="F92" s="43">
        <v>200</v>
      </c>
      <c r="G92" s="43">
        <v>15</v>
      </c>
      <c r="H92" s="43">
        <v>13</v>
      </c>
      <c r="I92" s="43">
        <v>25</v>
      </c>
      <c r="J92" s="43">
        <v>285</v>
      </c>
      <c r="K92" s="44">
        <v>436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69</v>
      </c>
      <c r="F94" s="43">
        <v>200</v>
      </c>
      <c r="G94" s="43">
        <v>1</v>
      </c>
      <c r="H94" s="43">
        <v>1</v>
      </c>
      <c r="I94" s="43">
        <v>20</v>
      </c>
      <c r="J94" s="43">
        <v>50</v>
      </c>
      <c r="K94" s="44">
        <v>635</v>
      </c>
      <c r="L94" s="43">
        <v>34.39</v>
      </c>
    </row>
    <row r="95" spans="1:12" ht="15" x14ac:dyDescent="0.25">
      <c r="A95" s="23"/>
      <c r="B95" s="15"/>
      <c r="C95" s="11"/>
      <c r="D95" s="7" t="s">
        <v>31</v>
      </c>
      <c r="E95" s="42" t="s">
        <v>52</v>
      </c>
      <c r="F95" s="43">
        <v>20</v>
      </c>
      <c r="G95" s="43">
        <v>2</v>
      </c>
      <c r="H95" s="43">
        <v>2</v>
      </c>
      <c r="I95" s="43">
        <v>15</v>
      </c>
      <c r="J95" s="43">
        <v>43</v>
      </c>
      <c r="K95" s="44" t="s">
        <v>42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51</v>
      </c>
      <c r="F96" s="43">
        <v>30</v>
      </c>
      <c r="G96" s="43">
        <v>4</v>
      </c>
      <c r="H96" s="43">
        <v>1</v>
      </c>
      <c r="I96" s="43">
        <v>16</v>
      </c>
      <c r="J96" s="43">
        <v>54</v>
      </c>
      <c r="K96" s="44" t="s">
        <v>42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30</v>
      </c>
      <c r="H99" s="19">
        <f t="shared" ref="H99" si="47">SUM(H90:H98)</f>
        <v>30</v>
      </c>
      <c r="I99" s="19">
        <f t="shared" ref="I99" si="48">SUM(I90:I98)</f>
        <v>120</v>
      </c>
      <c r="J99" s="19">
        <f t="shared" ref="J99:L99" si="49">SUM(J90:J98)</f>
        <v>674</v>
      </c>
      <c r="K99" s="25"/>
      <c r="L99" s="19">
        <f t="shared" si="49"/>
        <v>34.39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1355</v>
      </c>
      <c r="G100" s="32">
        <f t="shared" ref="G100" si="50">G89+G99</f>
        <v>49</v>
      </c>
      <c r="H100" s="32">
        <f t="shared" ref="H100" si="51">H89+H99</f>
        <v>49</v>
      </c>
      <c r="I100" s="32">
        <f t="shared" ref="I100" si="52">I89+I99</f>
        <v>196</v>
      </c>
      <c r="J100" s="32">
        <f t="shared" ref="J100:L100" si="53">J89+J99</f>
        <v>1144</v>
      </c>
      <c r="K100" s="32"/>
      <c r="L100" s="32">
        <f t="shared" si="53"/>
        <v>74.099999999999994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200</v>
      </c>
      <c r="G101" s="40">
        <v>2</v>
      </c>
      <c r="H101" s="40">
        <v>2</v>
      </c>
      <c r="I101" s="40">
        <v>16</v>
      </c>
      <c r="J101" s="40">
        <v>197</v>
      </c>
      <c r="K101" s="41">
        <v>4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77</v>
      </c>
      <c r="F103" s="43">
        <v>200</v>
      </c>
      <c r="G103" s="43">
        <v>6</v>
      </c>
      <c r="H103" s="43">
        <v>1</v>
      </c>
      <c r="I103" s="43">
        <v>18</v>
      </c>
      <c r="J103" s="43">
        <v>58</v>
      </c>
      <c r="K103" s="44">
        <v>685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78</v>
      </c>
      <c r="F104" s="43">
        <v>55</v>
      </c>
      <c r="G104" s="43">
        <v>9</v>
      </c>
      <c r="H104" s="43">
        <v>14</v>
      </c>
      <c r="I104" s="43">
        <v>27</v>
      </c>
      <c r="J104" s="43">
        <v>163</v>
      </c>
      <c r="K104" s="44" t="s">
        <v>42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45</v>
      </c>
      <c r="F105" s="43">
        <v>100</v>
      </c>
      <c r="G105" s="43">
        <v>1</v>
      </c>
      <c r="H105" s="43">
        <v>1</v>
      </c>
      <c r="I105" s="43">
        <v>11</v>
      </c>
      <c r="J105" s="43">
        <v>52</v>
      </c>
      <c r="K105" s="44" t="s">
        <v>42</v>
      </c>
      <c r="L105" s="43">
        <v>32.880000000000003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555</v>
      </c>
      <c r="G108" s="19">
        <f t="shared" ref="G108:J108" si="54">SUM(G101:G107)</f>
        <v>18</v>
      </c>
      <c r="H108" s="19">
        <f t="shared" si="54"/>
        <v>18</v>
      </c>
      <c r="I108" s="19">
        <f t="shared" si="54"/>
        <v>72</v>
      </c>
      <c r="J108" s="19">
        <f t="shared" si="54"/>
        <v>470</v>
      </c>
      <c r="K108" s="25"/>
      <c r="L108" s="19">
        <f t="shared" ref="L108" si="55">SUM(L101:L107)</f>
        <v>32.880000000000003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79</v>
      </c>
      <c r="F109" s="43">
        <v>60</v>
      </c>
      <c r="G109" s="43">
        <v>0</v>
      </c>
      <c r="H109" s="43">
        <v>1</v>
      </c>
      <c r="I109" s="43">
        <v>1</v>
      </c>
      <c r="J109" s="43">
        <v>6</v>
      </c>
      <c r="K109" s="44">
        <v>70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60</v>
      </c>
      <c r="F110" s="43">
        <v>250</v>
      </c>
      <c r="G110" s="43">
        <v>8</v>
      </c>
      <c r="H110" s="43">
        <v>9</v>
      </c>
      <c r="I110" s="43">
        <v>19</v>
      </c>
      <c r="J110" s="43">
        <v>180</v>
      </c>
      <c r="K110" s="44">
        <v>110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48</v>
      </c>
      <c r="F111" s="43">
        <v>100</v>
      </c>
      <c r="G111" s="43">
        <v>15</v>
      </c>
      <c r="H111" s="43">
        <v>17</v>
      </c>
      <c r="I111" s="43">
        <v>18</v>
      </c>
      <c r="J111" s="43">
        <v>195</v>
      </c>
      <c r="K111" s="44">
        <v>462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80</v>
      </c>
      <c r="F112" s="43">
        <v>180</v>
      </c>
      <c r="G112" s="43">
        <v>2</v>
      </c>
      <c r="H112" s="43">
        <v>1</v>
      </c>
      <c r="I112" s="43">
        <v>36</v>
      </c>
      <c r="J112" s="43">
        <v>177</v>
      </c>
      <c r="K112" s="44">
        <v>332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81</v>
      </c>
      <c r="F113" s="43">
        <v>200</v>
      </c>
      <c r="G113" s="43">
        <v>0</v>
      </c>
      <c r="H113" s="43">
        <v>0</v>
      </c>
      <c r="I113" s="43">
        <v>19</v>
      </c>
      <c r="J113" s="43">
        <v>50</v>
      </c>
      <c r="K113" s="44">
        <v>635</v>
      </c>
      <c r="L113" s="43">
        <v>41.22</v>
      </c>
    </row>
    <row r="114" spans="1:12" ht="15" x14ac:dyDescent="0.25">
      <c r="A114" s="23"/>
      <c r="B114" s="15"/>
      <c r="C114" s="11"/>
      <c r="D114" s="7" t="s">
        <v>31</v>
      </c>
      <c r="E114" s="42" t="s">
        <v>52</v>
      </c>
      <c r="F114" s="43">
        <v>20</v>
      </c>
      <c r="G114" s="43">
        <v>2</v>
      </c>
      <c r="H114" s="43">
        <v>2</v>
      </c>
      <c r="I114" s="43">
        <v>15</v>
      </c>
      <c r="J114" s="43">
        <v>43</v>
      </c>
      <c r="K114" s="44" t="s">
        <v>42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51</v>
      </c>
      <c r="F115" s="43">
        <v>30</v>
      </c>
      <c r="G115" s="43">
        <v>4</v>
      </c>
      <c r="H115" s="43">
        <v>1</v>
      </c>
      <c r="I115" s="43">
        <v>16</v>
      </c>
      <c r="J115" s="43">
        <v>54</v>
      </c>
      <c r="K115" s="44" t="s">
        <v>42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31</v>
      </c>
      <c r="H118" s="19">
        <f t="shared" si="56"/>
        <v>31</v>
      </c>
      <c r="I118" s="19">
        <f t="shared" si="56"/>
        <v>124</v>
      </c>
      <c r="J118" s="19">
        <f t="shared" si="56"/>
        <v>705</v>
      </c>
      <c r="K118" s="25"/>
      <c r="L118" s="19">
        <f t="shared" ref="L118" si="57">SUM(L109:L117)</f>
        <v>41.22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1395</v>
      </c>
      <c r="G119" s="32">
        <f t="shared" ref="G119" si="58">G108+G118</f>
        <v>49</v>
      </c>
      <c r="H119" s="32">
        <f t="shared" ref="H119" si="59">H108+H118</f>
        <v>49</v>
      </c>
      <c r="I119" s="32">
        <f t="shared" ref="I119" si="60">I108+I118</f>
        <v>196</v>
      </c>
      <c r="J119" s="32">
        <f t="shared" ref="J119:L119" si="61">J108+J118</f>
        <v>1175</v>
      </c>
      <c r="K119" s="32"/>
      <c r="L119" s="32">
        <f t="shared" si="61"/>
        <v>74.099999999999994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82</v>
      </c>
      <c r="F120" s="40">
        <v>250</v>
      </c>
      <c r="G120" s="40">
        <v>13</v>
      </c>
      <c r="H120" s="40">
        <v>9</v>
      </c>
      <c r="I120" s="40">
        <v>17</v>
      </c>
      <c r="J120" s="40">
        <v>223</v>
      </c>
      <c r="K120" s="41">
        <v>489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83</v>
      </c>
      <c r="F122" s="43">
        <v>200</v>
      </c>
      <c r="G122" s="43">
        <v>3</v>
      </c>
      <c r="H122" s="43">
        <v>2</v>
      </c>
      <c r="I122" s="43">
        <v>40</v>
      </c>
      <c r="J122" s="43">
        <v>127</v>
      </c>
      <c r="K122" s="44">
        <v>693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84</v>
      </c>
      <c r="F123" s="43">
        <v>50</v>
      </c>
      <c r="G123" s="43">
        <v>3</v>
      </c>
      <c r="H123" s="43">
        <v>8</v>
      </c>
      <c r="I123" s="43">
        <v>19</v>
      </c>
      <c r="J123" s="43">
        <v>123</v>
      </c>
      <c r="K123" s="44" t="s">
        <v>42</v>
      </c>
      <c r="L123" s="43">
        <v>35.71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</v>
      </c>
      <c r="H127" s="19">
        <f t="shared" si="62"/>
        <v>19</v>
      </c>
      <c r="I127" s="19">
        <f t="shared" si="62"/>
        <v>76</v>
      </c>
      <c r="J127" s="19">
        <f t="shared" si="62"/>
        <v>473</v>
      </c>
      <c r="K127" s="25"/>
      <c r="L127" s="19">
        <f t="shared" ref="L127" si="63">SUM(L120:L126)</f>
        <v>35.71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85</v>
      </c>
      <c r="F128" s="43">
        <v>60</v>
      </c>
      <c r="G128" s="43">
        <v>1</v>
      </c>
      <c r="H128" s="43">
        <v>4</v>
      </c>
      <c r="I128" s="43">
        <v>14</v>
      </c>
      <c r="J128" s="43">
        <v>56</v>
      </c>
      <c r="K128" s="44">
        <v>51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86</v>
      </c>
      <c r="F129" s="43">
        <v>250</v>
      </c>
      <c r="G129" s="43">
        <v>8</v>
      </c>
      <c r="H129" s="43">
        <v>8</v>
      </c>
      <c r="I129" s="43">
        <v>14</v>
      </c>
      <c r="J129" s="43">
        <v>143</v>
      </c>
      <c r="K129" s="44">
        <v>142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87</v>
      </c>
      <c r="F130" s="43">
        <v>100</v>
      </c>
      <c r="G130" s="43">
        <v>12</v>
      </c>
      <c r="H130" s="43">
        <v>10</v>
      </c>
      <c r="I130" s="43">
        <v>12</v>
      </c>
      <c r="J130" s="43">
        <v>187</v>
      </c>
      <c r="K130" s="44">
        <v>637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88</v>
      </c>
      <c r="F131" s="43">
        <v>150</v>
      </c>
      <c r="G131" s="43">
        <v>3</v>
      </c>
      <c r="H131" s="43">
        <v>5</v>
      </c>
      <c r="I131" s="43">
        <v>30</v>
      </c>
      <c r="J131" s="43">
        <v>172</v>
      </c>
      <c r="K131" s="44">
        <v>511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89</v>
      </c>
      <c r="F132" s="43">
        <v>200</v>
      </c>
      <c r="G132" s="43">
        <v>0</v>
      </c>
      <c r="H132" s="43">
        <v>0</v>
      </c>
      <c r="I132" s="43">
        <v>19</v>
      </c>
      <c r="J132" s="43">
        <v>50</v>
      </c>
      <c r="K132" s="44">
        <v>635</v>
      </c>
      <c r="L132" s="43">
        <v>38.39</v>
      </c>
    </row>
    <row r="133" spans="1:12" ht="15" x14ac:dyDescent="0.25">
      <c r="A133" s="14"/>
      <c r="B133" s="15"/>
      <c r="C133" s="11"/>
      <c r="D133" s="7" t="s">
        <v>31</v>
      </c>
      <c r="E133" s="42" t="s">
        <v>52</v>
      </c>
      <c r="F133" s="43">
        <v>20</v>
      </c>
      <c r="G133" s="43">
        <v>2</v>
      </c>
      <c r="H133" s="43">
        <v>2</v>
      </c>
      <c r="I133" s="43">
        <v>15</v>
      </c>
      <c r="J133" s="43">
        <v>43</v>
      </c>
      <c r="K133" s="44" t="s">
        <v>42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51</v>
      </c>
      <c r="F134" s="43">
        <v>30</v>
      </c>
      <c r="G134" s="43">
        <v>4</v>
      </c>
      <c r="H134" s="43">
        <v>1</v>
      </c>
      <c r="I134" s="43">
        <v>16</v>
      </c>
      <c r="J134" s="43">
        <v>54</v>
      </c>
      <c r="K134" s="44" t="s">
        <v>42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30</v>
      </c>
      <c r="H137" s="19">
        <f t="shared" si="64"/>
        <v>30</v>
      </c>
      <c r="I137" s="19">
        <f t="shared" si="64"/>
        <v>120</v>
      </c>
      <c r="J137" s="19">
        <f t="shared" si="64"/>
        <v>705</v>
      </c>
      <c r="K137" s="25"/>
      <c r="L137" s="19">
        <f t="shared" ref="L137" si="65">SUM(L128:L136)</f>
        <v>38.39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1310</v>
      </c>
      <c r="G138" s="32">
        <f t="shared" ref="G138" si="66">G127+G137</f>
        <v>49</v>
      </c>
      <c r="H138" s="32">
        <f t="shared" ref="H138" si="67">H127+H137</f>
        <v>49</v>
      </c>
      <c r="I138" s="32">
        <f t="shared" ref="I138" si="68">I127+I137</f>
        <v>196</v>
      </c>
      <c r="J138" s="32">
        <f t="shared" ref="J138:L138" si="69">J127+J137</f>
        <v>1178</v>
      </c>
      <c r="K138" s="32"/>
      <c r="L138" s="32">
        <f t="shared" si="69"/>
        <v>74.099999999999994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49</v>
      </c>
      <c r="F139" s="40">
        <v>245</v>
      </c>
      <c r="G139" s="40">
        <v>3</v>
      </c>
      <c r="H139" s="40">
        <v>5</v>
      </c>
      <c r="I139" s="40">
        <v>33</v>
      </c>
      <c r="J139" s="40">
        <v>252</v>
      </c>
      <c r="K139" s="41">
        <v>4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4</v>
      </c>
      <c r="H141" s="43">
        <v>3</v>
      </c>
      <c r="I141" s="43">
        <v>14</v>
      </c>
      <c r="J141" s="43">
        <v>58</v>
      </c>
      <c r="K141" s="44">
        <v>685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63</v>
      </c>
      <c r="F142" s="43">
        <v>55</v>
      </c>
      <c r="G142" s="43">
        <v>9</v>
      </c>
      <c r="H142" s="43">
        <v>8</v>
      </c>
      <c r="I142" s="43">
        <v>27</v>
      </c>
      <c r="J142" s="43">
        <v>163</v>
      </c>
      <c r="K142" s="44" t="s">
        <v>42</v>
      </c>
      <c r="L142" s="43">
        <v>33.880000000000003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16</v>
      </c>
      <c r="H146" s="19">
        <f t="shared" si="70"/>
        <v>16</v>
      </c>
      <c r="I146" s="19">
        <f t="shared" si="70"/>
        <v>74</v>
      </c>
      <c r="J146" s="19">
        <f t="shared" si="70"/>
        <v>473</v>
      </c>
      <c r="K146" s="25"/>
      <c r="L146" s="19">
        <f t="shared" ref="L146" si="71">SUM(L139:L145)</f>
        <v>33.880000000000003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46</v>
      </c>
      <c r="F147" s="43">
        <v>60</v>
      </c>
      <c r="G147" s="43">
        <v>1</v>
      </c>
      <c r="H147" s="43">
        <v>3</v>
      </c>
      <c r="I147" s="43">
        <v>5</v>
      </c>
      <c r="J147" s="43">
        <v>51</v>
      </c>
      <c r="K147" s="44">
        <v>47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60</v>
      </c>
      <c r="F148" s="43">
        <v>250</v>
      </c>
      <c r="G148" s="43">
        <v>9</v>
      </c>
      <c r="H148" s="43">
        <v>9</v>
      </c>
      <c r="I148" s="43">
        <v>12</v>
      </c>
      <c r="J148" s="43">
        <v>121</v>
      </c>
      <c r="K148" s="44">
        <v>110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61</v>
      </c>
      <c r="F149" s="43">
        <v>90</v>
      </c>
      <c r="G149" s="43">
        <v>12</v>
      </c>
      <c r="H149" s="43">
        <v>10</v>
      </c>
      <c r="I149" s="43">
        <v>21</v>
      </c>
      <c r="J149" s="43">
        <v>221</v>
      </c>
      <c r="K149" s="44">
        <v>462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90</v>
      </c>
      <c r="F150" s="43">
        <v>150</v>
      </c>
      <c r="G150" s="43">
        <v>2</v>
      </c>
      <c r="H150" s="43">
        <v>5</v>
      </c>
      <c r="I150" s="43">
        <v>32</v>
      </c>
      <c r="J150" s="43">
        <v>165</v>
      </c>
      <c r="K150" s="44">
        <v>511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69</v>
      </c>
      <c r="F151" s="43">
        <v>200</v>
      </c>
      <c r="G151" s="43">
        <v>0</v>
      </c>
      <c r="H151" s="43">
        <v>0</v>
      </c>
      <c r="I151" s="43">
        <v>19</v>
      </c>
      <c r="J151" s="43">
        <v>50</v>
      </c>
      <c r="K151" s="44">
        <v>635</v>
      </c>
      <c r="L151" s="43">
        <v>40.22</v>
      </c>
    </row>
    <row r="152" spans="1:12" ht="15" x14ac:dyDescent="0.25">
      <c r="A152" s="23"/>
      <c r="B152" s="15"/>
      <c r="C152" s="11"/>
      <c r="D152" s="7" t="s">
        <v>31</v>
      </c>
      <c r="E152" s="42" t="s">
        <v>52</v>
      </c>
      <c r="F152" s="43">
        <v>20</v>
      </c>
      <c r="G152" s="43">
        <v>2</v>
      </c>
      <c r="H152" s="43">
        <v>2</v>
      </c>
      <c r="I152" s="43">
        <v>15</v>
      </c>
      <c r="J152" s="43">
        <v>43</v>
      </c>
      <c r="K152" s="44" t="s">
        <v>42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51</v>
      </c>
      <c r="F153" s="43">
        <v>30</v>
      </c>
      <c r="G153" s="43">
        <v>4</v>
      </c>
      <c r="H153" s="43">
        <v>1</v>
      </c>
      <c r="I153" s="43">
        <v>16</v>
      </c>
      <c r="J153" s="43">
        <v>54</v>
      </c>
      <c r="K153" s="44" t="s">
        <v>42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30</v>
      </c>
      <c r="H156" s="19">
        <f t="shared" si="72"/>
        <v>30</v>
      </c>
      <c r="I156" s="19">
        <f t="shared" si="72"/>
        <v>120</v>
      </c>
      <c r="J156" s="19">
        <f t="shared" si="72"/>
        <v>705</v>
      </c>
      <c r="K156" s="25"/>
      <c r="L156" s="19">
        <f t="shared" ref="L156" si="73">SUM(L147:L155)</f>
        <v>40.22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1300</v>
      </c>
      <c r="G157" s="32">
        <f t="shared" ref="G157" si="74">G146+G156</f>
        <v>46</v>
      </c>
      <c r="H157" s="32">
        <f t="shared" ref="H157" si="75">H146+H156</f>
        <v>46</v>
      </c>
      <c r="I157" s="32">
        <f t="shared" ref="I157" si="76">I146+I156</f>
        <v>194</v>
      </c>
      <c r="J157" s="32">
        <f t="shared" ref="J157:L157" si="77">J146+J156</f>
        <v>1178</v>
      </c>
      <c r="K157" s="32"/>
      <c r="L157" s="32">
        <f t="shared" si="77"/>
        <v>74.099999999999994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91</v>
      </c>
      <c r="F158" s="51">
        <v>250</v>
      </c>
      <c r="G158" s="40">
        <v>11</v>
      </c>
      <c r="H158" s="40">
        <v>7</v>
      </c>
      <c r="I158" s="40">
        <v>12</v>
      </c>
      <c r="J158" s="40">
        <v>211</v>
      </c>
      <c r="K158" s="41">
        <v>470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92</v>
      </c>
      <c r="F160" s="43">
        <v>200</v>
      </c>
      <c r="G160" s="43">
        <v>3</v>
      </c>
      <c r="H160" s="43">
        <v>2</v>
      </c>
      <c r="I160" s="43">
        <v>40</v>
      </c>
      <c r="J160" s="43">
        <v>127</v>
      </c>
      <c r="K160" s="44">
        <v>693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84</v>
      </c>
      <c r="F161" s="43">
        <v>50</v>
      </c>
      <c r="G161" s="43">
        <v>3</v>
      </c>
      <c r="H161" s="43">
        <v>8</v>
      </c>
      <c r="I161" s="43">
        <v>26</v>
      </c>
      <c r="J161" s="43">
        <v>132</v>
      </c>
      <c r="K161" s="44" t="s">
        <v>42</v>
      </c>
      <c r="L161" s="43">
        <v>36.71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</v>
      </c>
      <c r="H165" s="19">
        <f t="shared" si="78"/>
        <v>17</v>
      </c>
      <c r="I165" s="19">
        <f t="shared" si="78"/>
        <v>78</v>
      </c>
      <c r="J165" s="19">
        <f t="shared" si="78"/>
        <v>470</v>
      </c>
      <c r="K165" s="25"/>
      <c r="L165" s="19">
        <f t="shared" ref="L165" si="79">SUM(L158:L164)</f>
        <v>36.71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93</v>
      </c>
      <c r="F166" s="43">
        <v>60</v>
      </c>
      <c r="G166" s="43">
        <v>1</v>
      </c>
      <c r="H166" s="43">
        <v>4</v>
      </c>
      <c r="I166" s="43">
        <v>12</v>
      </c>
      <c r="J166" s="43">
        <v>65</v>
      </c>
      <c r="K166" s="44">
        <v>49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60</v>
      </c>
      <c r="F167" s="43">
        <v>250</v>
      </c>
      <c r="G167" s="43">
        <v>9</v>
      </c>
      <c r="H167" s="43">
        <v>7</v>
      </c>
      <c r="I167" s="43">
        <v>22</v>
      </c>
      <c r="J167" s="43">
        <v>155</v>
      </c>
      <c r="K167" s="44">
        <v>110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94</v>
      </c>
      <c r="F168" s="43">
        <v>200</v>
      </c>
      <c r="G168" s="43">
        <v>10</v>
      </c>
      <c r="H168" s="43">
        <v>13</v>
      </c>
      <c r="I168" s="43">
        <v>41</v>
      </c>
      <c r="J168" s="43">
        <v>330</v>
      </c>
      <c r="K168" s="44">
        <v>304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59</v>
      </c>
      <c r="F170" s="43">
        <v>200</v>
      </c>
      <c r="G170" s="43">
        <v>4</v>
      </c>
      <c r="H170" s="43">
        <v>3</v>
      </c>
      <c r="I170" s="43">
        <v>14</v>
      </c>
      <c r="J170" s="43">
        <v>58</v>
      </c>
      <c r="K170" s="44">
        <v>685</v>
      </c>
      <c r="L170" s="43">
        <v>37.39</v>
      </c>
    </row>
    <row r="171" spans="1:12" ht="15" x14ac:dyDescent="0.25">
      <c r="A171" s="23"/>
      <c r="B171" s="15"/>
      <c r="C171" s="11"/>
      <c r="D171" s="7" t="s">
        <v>31</v>
      </c>
      <c r="E171" s="42" t="s">
        <v>52</v>
      </c>
      <c r="F171" s="43">
        <v>20</v>
      </c>
      <c r="G171" s="43">
        <v>2</v>
      </c>
      <c r="H171" s="43">
        <v>2</v>
      </c>
      <c r="I171" s="43">
        <v>15</v>
      </c>
      <c r="J171" s="43">
        <v>43</v>
      </c>
      <c r="K171" s="44" t="s">
        <v>42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51</v>
      </c>
      <c r="F172" s="43">
        <v>30</v>
      </c>
      <c r="G172" s="43">
        <v>4</v>
      </c>
      <c r="H172" s="43">
        <v>1</v>
      </c>
      <c r="I172" s="43">
        <v>16</v>
      </c>
      <c r="J172" s="43">
        <v>54</v>
      </c>
      <c r="K172" s="44" t="s">
        <v>42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30</v>
      </c>
      <c r="H175" s="19">
        <f t="shared" si="80"/>
        <v>30</v>
      </c>
      <c r="I175" s="19">
        <f t="shared" si="80"/>
        <v>120</v>
      </c>
      <c r="J175" s="19">
        <f t="shared" si="80"/>
        <v>705</v>
      </c>
      <c r="K175" s="25"/>
      <c r="L175" s="19">
        <f t="shared" ref="L175" si="81">SUM(L166:L174)</f>
        <v>37.39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1260</v>
      </c>
      <c r="G176" s="32">
        <f t="shared" ref="G176" si="82">G165+G175</f>
        <v>47</v>
      </c>
      <c r="H176" s="32">
        <f t="shared" ref="H176" si="83">H165+H175</f>
        <v>47</v>
      </c>
      <c r="I176" s="32">
        <f t="shared" ref="I176" si="84">I165+I175</f>
        <v>198</v>
      </c>
      <c r="J176" s="32">
        <f t="shared" ref="J176:L176" si="85">J165+J175</f>
        <v>1175</v>
      </c>
      <c r="K176" s="32"/>
      <c r="L176" s="32">
        <f t="shared" si="85"/>
        <v>74.099999999999994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250</v>
      </c>
      <c r="G177" s="40">
        <v>4</v>
      </c>
      <c r="H177" s="40">
        <v>5</v>
      </c>
      <c r="I177" s="40">
        <v>35</v>
      </c>
      <c r="J177" s="40">
        <v>195</v>
      </c>
      <c r="K177" s="41">
        <v>250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59</v>
      </c>
      <c r="F179" s="43">
        <v>200</v>
      </c>
      <c r="G179" s="43">
        <v>2</v>
      </c>
      <c r="H179" s="43">
        <v>1</v>
      </c>
      <c r="I179" s="43">
        <v>12</v>
      </c>
      <c r="J179" s="43">
        <v>58</v>
      </c>
      <c r="K179" s="44">
        <v>685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78</v>
      </c>
      <c r="F180" s="43">
        <v>55</v>
      </c>
      <c r="G180" s="43">
        <v>12</v>
      </c>
      <c r="H180" s="43">
        <v>12</v>
      </c>
      <c r="I180" s="43">
        <v>25</v>
      </c>
      <c r="J180" s="43">
        <v>220</v>
      </c>
      <c r="K180" s="44" t="s">
        <v>42</v>
      </c>
      <c r="L180" s="43">
        <v>31.43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18</v>
      </c>
      <c r="H184" s="19">
        <f t="shared" si="86"/>
        <v>18</v>
      </c>
      <c r="I184" s="19">
        <f t="shared" si="86"/>
        <v>72</v>
      </c>
      <c r="J184" s="19">
        <f t="shared" si="86"/>
        <v>473</v>
      </c>
      <c r="K184" s="25"/>
      <c r="L184" s="19">
        <f t="shared" ref="L184" si="87">SUM(L177:L183)</f>
        <v>31.43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65</v>
      </c>
      <c r="F185" s="43">
        <v>60</v>
      </c>
      <c r="G185" s="43">
        <v>2</v>
      </c>
      <c r="H185" s="43">
        <v>6</v>
      </c>
      <c r="I185" s="43">
        <v>16</v>
      </c>
      <c r="J185" s="43">
        <v>48</v>
      </c>
      <c r="K185" s="44">
        <v>40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66</v>
      </c>
      <c r="F186" s="43">
        <v>250</v>
      </c>
      <c r="G186" s="43">
        <v>8</v>
      </c>
      <c r="H186" s="43">
        <v>9</v>
      </c>
      <c r="I186" s="43">
        <v>28</v>
      </c>
      <c r="J186" s="43">
        <v>167</v>
      </c>
      <c r="K186" s="44">
        <v>138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95</v>
      </c>
      <c r="F187" s="43">
        <v>240</v>
      </c>
      <c r="G187" s="43">
        <v>14</v>
      </c>
      <c r="H187" s="43">
        <v>12</v>
      </c>
      <c r="I187" s="43">
        <v>26</v>
      </c>
      <c r="J187" s="43">
        <v>343</v>
      </c>
      <c r="K187" s="44">
        <v>437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69</v>
      </c>
      <c r="F189" s="43">
        <v>200</v>
      </c>
      <c r="G189" s="43">
        <v>0</v>
      </c>
      <c r="H189" s="43">
        <v>0</v>
      </c>
      <c r="I189" s="43">
        <v>19</v>
      </c>
      <c r="J189" s="43">
        <v>50</v>
      </c>
      <c r="K189" s="44">
        <v>635</v>
      </c>
      <c r="L189" s="43">
        <v>42.67</v>
      </c>
    </row>
    <row r="190" spans="1:12" ht="15" x14ac:dyDescent="0.25">
      <c r="A190" s="23"/>
      <c r="B190" s="15"/>
      <c r="C190" s="11"/>
      <c r="D190" s="7" t="s">
        <v>31</v>
      </c>
      <c r="E190" s="42" t="s">
        <v>52</v>
      </c>
      <c r="F190" s="43">
        <v>20</v>
      </c>
      <c r="G190" s="43">
        <v>2</v>
      </c>
      <c r="H190" s="43">
        <v>2</v>
      </c>
      <c r="I190" s="43">
        <v>15</v>
      </c>
      <c r="J190" s="43">
        <v>43</v>
      </c>
      <c r="K190" s="44" t="s">
        <v>42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51</v>
      </c>
      <c r="F191" s="43">
        <v>30</v>
      </c>
      <c r="G191" s="43">
        <v>4</v>
      </c>
      <c r="H191" s="43">
        <v>1</v>
      </c>
      <c r="I191" s="43">
        <v>16</v>
      </c>
      <c r="J191" s="43">
        <v>54</v>
      </c>
      <c r="K191" s="44" t="s">
        <v>42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30</v>
      </c>
      <c r="H194" s="19">
        <f t="shared" si="88"/>
        <v>30</v>
      </c>
      <c r="I194" s="19">
        <f t="shared" si="88"/>
        <v>120</v>
      </c>
      <c r="J194" s="19">
        <f t="shared" si="88"/>
        <v>705</v>
      </c>
      <c r="K194" s="25"/>
      <c r="L194" s="19">
        <f t="shared" ref="L194" si="89">SUM(L185:L193)</f>
        <v>42.67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1305</v>
      </c>
      <c r="G195" s="32">
        <f t="shared" ref="G195" si="90">G184+G194</f>
        <v>48</v>
      </c>
      <c r="H195" s="32">
        <f t="shared" ref="H195" si="91">H184+H194</f>
        <v>48</v>
      </c>
      <c r="I195" s="32">
        <f t="shared" ref="I195" si="92">I184+I194</f>
        <v>192</v>
      </c>
      <c r="J195" s="32">
        <f t="shared" ref="J195:L195" si="93">J184+J194</f>
        <v>1178</v>
      </c>
      <c r="K195" s="32"/>
      <c r="L195" s="32">
        <f t="shared" si="93"/>
        <v>74.099999999999994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1318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48.9</v>
      </c>
      <c r="H196" s="34">
        <f t="shared" si="94"/>
        <v>48.9</v>
      </c>
      <c r="I196" s="34">
        <f t="shared" si="94"/>
        <v>197.6</v>
      </c>
      <c r="J196" s="34">
        <f t="shared" si="94"/>
        <v>1182.8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74.100000000000009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Puzlik</cp:lastModifiedBy>
  <dcterms:created xsi:type="dcterms:W3CDTF">2022-05-16T14:23:56Z</dcterms:created>
  <dcterms:modified xsi:type="dcterms:W3CDTF">2025-03-09T17:59:50Z</dcterms:modified>
</cp:coreProperties>
</file>