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Puzlik\Downloads\"/>
    </mc:Choice>
  </mc:AlternateContent>
  <xr:revisionPtr revIDLastSave="0" documentId="13_ncr:1_{417EAC11-31BB-436C-A63F-E12DCC5B8A84}" xr6:coauthVersionLast="47" xr6:coauthVersionMax="47" xr10:uidLastSave="{00000000-0000-0000-0000-000000000000}"/>
  <bookViews>
    <workbookView xWindow="12765" yWindow="2010" windowWidth="16500" windowHeight="1120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09" i="1" l="1"/>
  <c r="J509" i="1"/>
  <c r="F509" i="1"/>
  <c r="J467" i="1"/>
  <c r="H467" i="1"/>
  <c r="I467" i="1"/>
  <c r="H425" i="1"/>
  <c r="I425" i="1"/>
  <c r="J341" i="1"/>
  <c r="F383" i="1"/>
  <c r="J383" i="1"/>
  <c r="H383" i="1"/>
  <c r="I341" i="1"/>
  <c r="I299" i="1"/>
  <c r="H299" i="1"/>
  <c r="H257" i="1"/>
  <c r="I257" i="1"/>
  <c r="G257" i="1"/>
  <c r="J215" i="1"/>
  <c r="F215" i="1"/>
  <c r="I173" i="1"/>
  <c r="J173" i="1"/>
  <c r="G173" i="1"/>
  <c r="H131" i="1"/>
  <c r="I131" i="1"/>
  <c r="H89" i="1"/>
  <c r="I89" i="1"/>
  <c r="H509" i="1"/>
  <c r="I509" i="1"/>
  <c r="G467" i="1"/>
  <c r="F425" i="1"/>
  <c r="G425" i="1"/>
  <c r="J425" i="1"/>
  <c r="I383" i="1"/>
  <c r="G383" i="1"/>
  <c r="G341" i="1"/>
  <c r="H341" i="1"/>
  <c r="J299" i="1"/>
  <c r="G299" i="1"/>
  <c r="F299" i="1"/>
  <c r="F257" i="1"/>
  <c r="J257" i="1"/>
  <c r="H215" i="1"/>
  <c r="I215" i="1"/>
  <c r="H173" i="1"/>
  <c r="F131" i="1"/>
  <c r="J131" i="1"/>
  <c r="G131" i="1"/>
  <c r="F89" i="1"/>
  <c r="J89" i="1"/>
  <c r="G89" i="1"/>
  <c r="F47" i="1"/>
  <c r="G47" i="1"/>
  <c r="J47" i="1"/>
  <c r="I47" i="1"/>
  <c r="H47" i="1"/>
  <c r="J594" i="1" l="1"/>
  <c r="F594" i="1"/>
  <c r="I594" i="1"/>
  <c r="H594" i="1"/>
  <c r="G594" i="1"/>
  <c r="L382" i="1"/>
  <c r="L594" i="1"/>
  <c r="L47" i="1"/>
  <c r="L17" i="1"/>
  <c r="L424" i="1"/>
  <c r="L88" i="1"/>
  <c r="L81" i="1"/>
  <c r="L340" i="1"/>
  <c r="L143" i="1"/>
  <c r="L173" i="1"/>
  <c r="L578" i="1"/>
  <c r="L573" i="1"/>
  <c r="L467" i="1"/>
  <c r="L437" i="1"/>
  <c r="L249" i="1"/>
  <c r="L298" i="1"/>
  <c r="L447" i="1"/>
  <c r="L452" i="1"/>
  <c r="L466" i="1"/>
  <c r="L256" i="1"/>
  <c r="L333" i="1"/>
  <c r="L39" i="1"/>
  <c r="L59" i="1"/>
  <c r="L89" i="1"/>
  <c r="L531" i="1"/>
  <c r="L536" i="1"/>
  <c r="L341" i="1"/>
  <c r="L311" i="1"/>
  <c r="L479" i="1"/>
  <c r="L509" i="1"/>
  <c r="L27" i="1"/>
  <c r="L32" i="1"/>
  <c r="L551" i="1"/>
  <c r="L521" i="1"/>
  <c r="L284" i="1"/>
  <c r="L279" i="1"/>
  <c r="L237" i="1"/>
  <c r="L242" i="1"/>
  <c r="L227" i="1"/>
  <c r="L257" i="1"/>
  <c r="L410" i="1"/>
  <c r="L405" i="1"/>
  <c r="L489" i="1"/>
  <c r="L494" i="1"/>
  <c r="L214" i="1"/>
  <c r="L207" i="1"/>
  <c r="L543" i="1"/>
  <c r="L123" i="1"/>
  <c r="L172" i="1"/>
  <c r="L417" i="1"/>
  <c r="L395" i="1"/>
  <c r="L425" i="1"/>
  <c r="L158" i="1"/>
  <c r="L153" i="1"/>
  <c r="L46" i="1"/>
  <c r="L375" i="1"/>
  <c r="L550" i="1"/>
  <c r="L291" i="1"/>
  <c r="L501" i="1"/>
  <c r="L353" i="1"/>
  <c r="L383" i="1"/>
  <c r="L69" i="1"/>
  <c r="L74" i="1"/>
  <c r="L101" i="1"/>
  <c r="L131" i="1"/>
  <c r="L592" i="1"/>
  <c r="L368" i="1"/>
  <c r="L363" i="1"/>
  <c r="L508" i="1"/>
  <c r="L593" i="1"/>
  <c r="L563" i="1"/>
  <c r="L116" i="1"/>
  <c r="L111" i="1"/>
  <c r="L459" i="1"/>
  <c r="L165" i="1"/>
  <c r="L130" i="1"/>
  <c r="L269" i="1"/>
  <c r="L299" i="1"/>
  <c r="L321" i="1"/>
  <c r="L326" i="1"/>
  <c r="L215" i="1"/>
  <c r="L185" i="1"/>
  <c r="L195" i="1"/>
  <c r="L200" i="1"/>
  <c r="L585" i="1"/>
</calcChain>
</file>

<file path=xl/sharedStrings.xml><?xml version="1.0" encoding="utf-8"?>
<sst xmlns="http://schemas.openxmlformats.org/spreadsheetml/2006/main" count="649" uniqueCount="105">
  <si>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</si>
  <si>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</si>
  <si>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</si>
  <si>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</si>
  <si>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</si>
  <si>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</si>
  <si>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</si>
  <si>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</si>
  <si>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</si>
  <si>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</si>
  <si>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</si>
  <si>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</si>
  <si>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</si>
  <si>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</si>
  <si>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</si>
  <si>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</si>
  <si>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</si>
  <si>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</si>
  <si>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</si>
  <si>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</si>
  <si>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</si>
  <si>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</si>
  <si>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</si>
  <si>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</si>
  <si>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</si>
  <si>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</si>
  <si>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</si>
  <si>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</si>
  <si>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</si>
  <si>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</si>
  <si>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</si>
  <si>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</si>
  <si>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</si>
  <si>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</si>
  <si>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</si>
  <si>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</si>
  <si>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</si>
  <si>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</si>
  <si>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</si>
  <si>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</si>
  <si>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</si>
  <si>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</si>
  <si>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</si>
  <si>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</si>
  <si>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</si>
  <si>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</si>
  <si>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Ненастина О.И.</t>
  </si>
  <si>
    <t>Суп молочный с вермишелью</t>
  </si>
  <si>
    <t>Чай</t>
  </si>
  <si>
    <t>Бутерброд с сыром</t>
  </si>
  <si>
    <t>ПР</t>
  </si>
  <si>
    <t>Салат из овощей</t>
  </si>
  <si>
    <t>Суп крестьянский с крупой</t>
  </si>
  <si>
    <t>Бефстроганов</t>
  </si>
  <si>
    <t>Капуста тушеная</t>
  </si>
  <si>
    <t>Компот из фруктов</t>
  </si>
  <si>
    <t>Пшеничный</t>
  </si>
  <si>
    <t>Дарницкий</t>
  </si>
  <si>
    <t>Олет с горошком</t>
  </si>
  <si>
    <t>Кофейный напиток</t>
  </si>
  <si>
    <t xml:space="preserve">Салат из свеклы </t>
  </si>
  <si>
    <t>Щи из свежей капусты</t>
  </si>
  <si>
    <t>Рыба припущенная</t>
  </si>
  <si>
    <t>Картофель отварной</t>
  </si>
  <si>
    <t>Компот из свежих фруктов</t>
  </si>
  <si>
    <t>Каша рисовая</t>
  </si>
  <si>
    <t>Кисель</t>
  </si>
  <si>
    <t>Нарезной</t>
  </si>
  <si>
    <t>Яблоко</t>
  </si>
  <si>
    <t>Салат из капусты</t>
  </si>
  <si>
    <t>Суп картофельный с вермишелью</t>
  </si>
  <si>
    <t>Тефтели</t>
  </si>
  <si>
    <t>Каша гречневая</t>
  </si>
  <si>
    <t>Компот</t>
  </si>
  <si>
    <t>Бутерброд с сыром и маслом</t>
  </si>
  <si>
    <t>Борщ</t>
  </si>
  <si>
    <t>Биточки</t>
  </si>
  <si>
    <t>Рис</t>
  </si>
  <si>
    <t>Тефтели рыбные с картофелем</t>
  </si>
  <si>
    <t>Компот из сухофруктов</t>
  </si>
  <si>
    <t>Огурец соленый</t>
  </si>
  <si>
    <t>Суп с фрикадельками</t>
  </si>
  <si>
    <t>Жаркое по домашнему</t>
  </si>
  <si>
    <t>Каша манная молочная</t>
  </si>
  <si>
    <t>Чай с лимоном</t>
  </si>
  <si>
    <t>Бутерброд с маслом и сыром</t>
  </si>
  <si>
    <t>Огурцы</t>
  </si>
  <si>
    <t>Макороны отварные</t>
  </si>
  <si>
    <t>Компот из яблок</t>
  </si>
  <si>
    <t>Рагу из птицы</t>
  </si>
  <si>
    <t>Какао с молоком</t>
  </si>
  <si>
    <t>Бутерброт с маслом</t>
  </si>
  <si>
    <t>Салат из свеклы с р/м</t>
  </si>
  <si>
    <t>Суп рыбный</t>
  </si>
  <si>
    <t>Куры тушеные</t>
  </si>
  <si>
    <t>Рис припущенный</t>
  </si>
  <si>
    <t xml:space="preserve">Компот из плодов сухих </t>
  </si>
  <si>
    <t>Запеканка творожная</t>
  </si>
  <si>
    <t>Какао</t>
  </si>
  <si>
    <t>Салат из моркови</t>
  </si>
  <si>
    <t>Плов из мяса птицы</t>
  </si>
  <si>
    <t>Сырники</t>
  </si>
  <si>
    <t xml:space="preserve">Салат картофельный </t>
  </si>
  <si>
    <t>Суп овощной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</si>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</sst>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561" activePane="bottomRight" state="frozen"/>
      <selection pane="topRight" activeCell="E1" sqref="E1"/>
      <selection pane="bottomLeft" activeCell="A6" sqref="A6"/>
      <selection pane="bottomRight" activeCell="J488" sqref="J4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250</v>
      </c>
      <c r="G6" s="48">
        <v>4</v>
      </c>
      <c r="H6" s="48">
        <v>5</v>
      </c>
      <c r="I6" s="48">
        <v>35</v>
      </c>
      <c r="J6" s="48">
        <v>195</v>
      </c>
      <c r="K6" s="49">
        <v>100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2</v>
      </c>
      <c r="H8" s="51">
        <v>1</v>
      </c>
      <c r="I8" s="51">
        <v>12</v>
      </c>
      <c r="J8" s="51">
        <v>58</v>
      </c>
      <c r="K8" s="52">
        <v>685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55</v>
      </c>
      <c r="G9" s="51">
        <v>12</v>
      </c>
      <c r="H9" s="51">
        <v>12</v>
      </c>
      <c r="I9" s="51">
        <v>25</v>
      </c>
      <c r="J9" s="51">
        <v>220</v>
      </c>
      <c r="K9" s="52" t="s">
        <v>50</v>
      </c>
      <c r="L9" s="51">
        <v>26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18</v>
      </c>
      <c r="H13" s="21">
        <f t="shared" si="0"/>
        <v>18</v>
      </c>
      <c r="I13" s="21">
        <f t="shared" si="0"/>
        <v>72</v>
      </c>
      <c r="J13" s="21">
        <f t="shared" si="0"/>
        <v>473</v>
      </c>
      <c r="K13" s="27"/>
      <c r="L13" s="21">
        <f t="shared" ref="L13" si="1">SUM(L6:L12)</f>
        <v>26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51</v>
      </c>
      <c r="F18" s="51">
        <v>60</v>
      </c>
      <c r="G18" s="51">
        <v>2</v>
      </c>
      <c r="H18" s="51">
        <v>6</v>
      </c>
      <c r="I18" s="51">
        <v>16</v>
      </c>
      <c r="J18" s="51">
        <v>48</v>
      </c>
      <c r="K18" s="52">
        <v>40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8</v>
      </c>
      <c r="H19" s="51">
        <v>9</v>
      </c>
      <c r="I19" s="51">
        <v>32</v>
      </c>
      <c r="J19" s="51">
        <v>157</v>
      </c>
      <c r="K19" s="52">
        <v>138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>
        <v>90</v>
      </c>
      <c r="G20" s="51">
        <v>14</v>
      </c>
      <c r="H20" s="51">
        <v>10</v>
      </c>
      <c r="I20" s="51">
        <v>19</v>
      </c>
      <c r="J20" s="51">
        <v>275</v>
      </c>
      <c r="K20" s="52">
        <v>437</v>
      </c>
      <c r="L20" s="51"/>
    </row>
    <row r="21" spans="1:12" ht="15" x14ac:dyDescent="0.25">
      <c r="A21" s="25"/>
      <c r="B21" s="16"/>
      <c r="C21" s="11"/>
      <c r="D21" s="7" t="s">
        <v>30</v>
      </c>
      <c r="E21" s="67" t="s">
        <v>54</v>
      </c>
      <c r="F21" s="51">
        <v>150</v>
      </c>
      <c r="G21" s="51">
        <v>4</v>
      </c>
      <c r="H21" s="51">
        <v>6</v>
      </c>
      <c r="I21" s="51">
        <v>12</v>
      </c>
      <c r="J21" s="51">
        <v>88</v>
      </c>
      <c r="K21" s="52">
        <v>139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1</v>
      </c>
      <c r="H22" s="51">
        <v>1</v>
      </c>
      <c r="I22" s="51">
        <v>20</v>
      </c>
      <c r="J22" s="51">
        <v>10</v>
      </c>
      <c r="K22" s="52">
        <v>635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56</v>
      </c>
      <c r="F23" s="51">
        <v>20</v>
      </c>
      <c r="G23" s="51">
        <v>2</v>
      </c>
      <c r="H23" s="51">
        <v>2</v>
      </c>
      <c r="I23" s="51">
        <v>25</v>
      </c>
      <c r="J23" s="51">
        <v>43</v>
      </c>
      <c r="K23" s="52" t="s">
        <v>50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57</v>
      </c>
      <c r="F24" s="51">
        <v>30</v>
      </c>
      <c r="G24" s="51">
        <v>4</v>
      </c>
      <c r="H24" s="51">
        <v>1</v>
      </c>
      <c r="I24" s="51">
        <v>16</v>
      </c>
      <c r="J24" s="51">
        <v>54</v>
      </c>
      <c r="K24" s="52" t="s">
        <v>50</v>
      </c>
      <c r="L24" s="51">
        <f>66.22-L13</f>
        <v>40.22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35</v>
      </c>
      <c r="H27" s="21">
        <f t="shared" si="3"/>
        <v>35</v>
      </c>
      <c r="I27" s="21">
        <f t="shared" si="3"/>
        <v>140</v>
      </c>
      <c r="J27" s="21">
        <f t="shared" si="3"/>
        <v>675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1305</v>
      </c>
      <c r="G47" s="34">
        <f t="shared" ref="G47:J47" si="7">G13+G17+G27+G32+G39+G46</f>
        <v>53</v>
      </c>
      <c r="H47" s="34">
        <f t="shared" si="7"/>
        <v>53</v>
      </c>
      <c r="I47" s="34">
        <f t="shared" si="7"/>
        <v>212</v>
      </c>
      <c r="J47" s="34">
        <f t="shared" si="7"/>
        <v>1148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66" t="s">
        <v>58</v>
      </c>
      <c r="F48" s="48">
        <v>255</v>
      </c>
      <c r="G48" s="48">
        <v>9</v>
      </c>
      <c r="H48" s="48">
        <v>3</v>
      </c>
      <c r="I48" s="48">
        <v>14</v>
      </c>
      <c r="J48" s="48">
        <v>212</v>
      </c>
      <c r="K48" s="49">
        <v>438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67" t="s">
        <v>59</v>
      </c>
      <c r="F50" s="51">
        <v>200</v>
      </c>
      <c r="G50" s="51">
        <v>2</v>
      </c>
      <c r="H50" s="51">
        <v>2</v>
      </c>
      <c r="I50" s="51">
        <v>15</v>
      </c>
      <c r="J50" s="51">
        <v>110</v>
      </c>
      <c r="K50" s="52">
        <v>692</v>
      </c>
      <c r="L50" s="51"/>
    </row>
    <row r="51" spans="1:12" ht="15" x14ac:dyDescent="0.25">
      <c r="A51" s="15"/>
      <c r="B51" s="16"/>
      <c r="C51" s="11"/>
      <c r="D51" s="7" t="s">
        <v>23</v>
      </c>
      <c r="E51" s="67" t="s">
        <v>49</v>
      </c>
      <c r="F51" s="51">
        <v>45</v>
      </c>
      <c r="G51" s="51">
        <v>8</v>
      </c>
      <c r="H51" s="51">
        <v>14</v>
      </c>
      <c r="I51" s="51">
        <v>51</v>
      </c>
      <c r="J51" s="51">
        <v>151</v>
      </c>
      <c r="K51" s="52" t="s">
        <v>50</v>
      </c>
      <c r="L51" s="51">
        <v>34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19</v>
      </c>
      <c r="H55" s="21">
        <f t="shared" ref="H55" si="9">SUM(H48:H54)</f>
        <v>19</v>
      </c>
      <c r="I55" s="21">
        <f t="shared" ref="I55" si="10">SUM(I48:I54)</f>
        <v>80</v>
      </c>
      <c r="J55" s="21">
        <f t="shared" ref="J55" si="11">SUM(J48:J54)</f>
        <v>473</v>
      </c>
      <c r="K55" s="27"/>
      <c r="L55" s="21">
        <f t="shared" ref="L55:L97" si="12">SUM(L48:L54)</f>
        <v>34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8" t="s">
        <v>60</v>
      </c>
      <c r="F60" s="51">
        <v>60</v>
      </c>
      <c r="G60" s="51">
        <v>1</v>
      </c>
      <c r="H60" s="51">
        <v>4</v>
      </c>
      <c r="I60" s="51">
        <v>18</v>
      </c>
      <c r="J60" s="51">
        <v>56</v>
      </c>
      <c r="K60" s="52">
        <v>51</v>
      </c>
      <c r="L60" s="51"/>
    </row>
    <row r="61" spans="1:12" ht="15" x14ac:dyDescent="0.25">
      <c r="A61" s="15"/>
      <c r="B61" s="16"/>
      <c r="C61" s="11"/>
      <c r="D61" s="7" t="s">
        <v>28</v>
      </c>
      <c r="E61" s="67" t="s">
        <v>61</v>
      </c>
      <c r="F61" s="51">
        <v>250</v>
      </c>
      <c r="G61" s="51">
        <v>2</v>
      </c>
      <c r="H61" s="51">
        <v>15</v>
      </c>
      <c r="I61" s="51">
        <v>18</v>
      </c>
      <c r="J61" s="51">
        <v>187</v>
      </c>
      <c r="K61" s="52">
        <v>187</v>
      </c>
      <c r="L61" s="51"/>
    </row>
    <row r="62" spans="1:12" ht="15" x14ac:dyDescent="0.25">
      <c r="A62" s="15"/>
      <c r="B62" s="16"/>
      <c r="C62" s="11"/>
      <c r="D62" s="7" t="s">
        <v>29</v>
      </c>
      <c r="E62" s="67" t="s">
        <v>62</v>
      </c>
      <c r="F62" s="51">
        <v>90</v>
      </c>
      <c r="G62" s="51">
        <v>31</v>
      </c>
      <c r="H62" s="51">
        <v>12</v>
      </c>
      <c r="I62" s="51">
        <v>5</v>
      </c>
      <c r="J62" s="51">
        <v>105</v>
      </c>
      <c r="K62" s="52">
        <v>374</v>
      </c>
      <c r="L62" s="51"/>
    </row>
    <row r="63" spans="1:12" ht="15" x14ac:dyDescent="0.25">
      <c r="A63" s="15"/>
      <c r="B63" s="16"/>
      <c r="C63" s="11"/>
      <c r="D63" s="7" t="s">
        <v>30</v>
      </c>
      <c r="E63" s="67" t="s">
        <v>63</v>
      </c>
      <c r="F63" s="51">
        <v>150</v>
      </c>
      <c r="G63" s="51">
        <v>3</v>
      </c>
      <c r="H63" s="51">
        <v>8</v>
      </c>
      <c r="I63" s="51">
        <v>60</v>
      </c>
      <c r="J63" s="51">
        <v>177</v>
      </c>
      <c r="K63" s="52">
        <v>321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64</v>
      </c>
      <c r="F64" s="51">
        <v>200</v>
      </c>
      <c r="G64" s="51">
        <v>0</v>
      </c>
      <c r="H64" s="51">
        <v>0</v>
      </c>
      <c r="I64" s="51">
        <v>19</v>
      </c>
      <c r="J64" s="51">
        <v>50</v>
      </c>
      <c r="K64" s="52">
        <v>648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56</v>
      </c>
      <c r="F65" s="51">
        <v>20</v>
      </c>
      <c r="G65" s="51">
        <v>2</v>
      </c>
      <c r="H65" s="51">
        <v>2</v>
      </c>
      <c r="I65" s="51">
        <v>25</v>
      </c>
      <c r="J65" s="51">
        <v>43</v>
      </c>
      <c r="K65" s="52" t="s">
        <v>50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57</v>
      </c>
      <c r="F66" s="51">
        <v>30</v>
      </c>
      <c r="G66" s="51">
        <v>4</v>
      </c>
      <c r="H66" s="51">
        <v>1</v>
      </c>
      <c r="I66" s="51">
        <v>16</v>
      </c>
      <c r="J66" s="51">
        <v>54</v>
      </c>
      <c r="K66" s="52" t="s">
        <v>50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>
        <v>32.22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8">SUM(G60:G68)</f>
        <v>43</v>
      </c>
      <c r="H69" s="21">
        <f t="shared" ref="H69" si="19">SUM(H60:H68)</f>
        <v>42</v>
      </c>
      <c r="I69" s="21">
        <f t="shared" ref="I69" si="20">SUM(I60:I68)</f>
        <v>161</v>
      </c>
      <c r="J69" s="21">
        <f t="shared" ref="J69" si="21">SUM(J60:J68)</f>
        <v>672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1300</v>
      </c>
      <c r="G89" s="34">
        <f t="shared" ref="G89" si="38">G55+G59+G69+G74+G81+G88</f>
        <v>62</v>
      </c>
      <c r="H89" s="34">
        <f t="shared" ref="H89" si="39">H55+H59+H69+H74+H81+H88</f>
        <v>61</v>
      </c>
      <c r="I89" s="34">
        <f t="shared" ref="I89" si="40">I55+I59+I69+I74+I81+I88</f>
        <v>241</v>
      </c>
      <c r="J89" s="34">
        <f t="shared" ref="J89" si="41">J55+J59+J69+J74+J81+J88</f>
        <v>1145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65</v>
      </c>
      <c r="F90" s="48">
        <v>200</v>
      </c>
      <c r="G90" s="48">
        <v>16</v>
      </c>
      <c r="H90" s="48">
        <v>14</v>
      </c>
      <c r="I90" s="48">
        <v>29</v>
      </c>
      <c r="J90" s="48">
        <v>270</v>
      </c>
      <c r="K90" s="49">
        <v>294</v>
      </c>
      <c r="L90" s="48">
        <v>32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66</v>
      </c>
      <c r="F92" s="51">
        <v>200</v>
      </c>
      <c r="G92" s="51">
        <v>0</v>
      </c>
      <c r="H92" s="51">
        <v>0</v>
      </c>
      <c r="I92" s="51">
        <v>15</v>
      </c>
      <c r="J92" s="51">
        <v>50</v>
      </c>
      <c r="K92" s="52">
        <v>648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67</v>
      </c>
      <c r="F93" s="51">
        <v>30</v>
      </c>
      <c r="G93" s="51">
        <v>2</v>
      </c>
      <c r="H93" s="51">
        <v>1</v>
      </c>
      <c r="I93" s="51">
        <v>19</v>
      </c>
      <c r="J93" s="51">
        <v>98</v>
      </c>
      <c r="K93" s="52" t="s">
        <v>50</v>
      </c>
      <c r="L93" s="51"/>
    </row>
    <row r="94" spans="1:12" ht="15" x14ac:dyDescent="0.25">
      <c r="A94" s="25"/>
      <c r="B94" s="16"/>
      <c r="C94" s="11"/>
      <c r="D94" s="7" t="s">
        <v>24</v>
      </c>
      <c r="E94" s="50" t="s">
        <v>68</v>
      </c>
      <c r="F94" s="51">
        <v>100</v>
      </c>
      <c r="G94" s="51">
        <v>1</v>
      </c>
      <c r="H94" s="51">
        <v>4</v>
      </c>
      <c r="I94" s="51">
        <v>13</v>
      </c>
      <c r="J94" s="51">
        <v>55</v>
      </c>
      <c r="K94" s="52" t="s">
        <v>50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530</v>
      </c>
      <c r="G97" s="21">
        <f t="shared" ref="G97" si="43">SUM(G90:G96)</f>
        <v>19</v>
      </c>
      <c r="H97" s="21">
        <f t="shared" ref="H97" si="44">SUM(H90:H96)</f>
        <v>19</v>
      </c>
      <c r="I97" s="21">
        <f t="shared" ref="I97" si="45">SUM(I90:I96)</f>
        <v>76</v>
      </c>
      <c r="J97" s="21">
        <f t="shared" ref="J97" si="46">SUM(J90:J96)</f>
        <v>473</v>
      </c>
      <c r="K97" s="27"/>
      <c r="L97" s="21">
        <f t="shared" si="12"/>
        <v>32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69</v>
      </c>
      <c r="F102" s="51">
        <v>60</v>
      </c>
      <c r="G102" s="51">
        <v>1</v>
      </c>
      <c r="H102" s="51">
        <v>5</v>
      </c>
      <c r="I102" s="51">
        <v>5</v>
      </c>
      <c r="J102" s="51">
        <v>51</v>
      </c>
      <c r="K102" s="52">
        <v>47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70</v>
      </c>
      <c r="F103" s="51">
        <v>250</v>
      </c>
      <c r="G103" s="51">
        <v>7</v>
      </c>
      <c r="H103" s="51">
        <v>11</v>
      </c>
      <c r="I103" s="51">
        <v>25</v>
      </c>
      <c r="J103" s="51">
        <v>140</v>
      </c>
      <c r="K103" s="52">
        <v>140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71</v>
      </c>
      <c r="F104" s="51">
        <v>90</v>
      </c>
      <c r="G104" s="51">
        <v>12</v>
      </c>
      <c r="H104" s="51">
        <v>14</v>
      </c>
      <c r="I104" s="51">
        <v>20</v>
      </c>
      <c r="J104" s="51">
        <v>171</v>
      </c>
      <c r="K104" s="52">
        <v>462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72</v>
      </c>
      <c r="F105" s="51">
        <v>150</v>
      </c>
      <c r="G105" s="51">
        <v>12</v>
      </c>
      <c r="H105" s="51">
        <v>5</v>
      </c>
      <c r="I105" s="51">
        <v>42</v>
      </c>
      <c r="J105" s="51">
        <v>163</v>
      </c>
      <c r="K105" s="52">
        <v>554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73</v>
      </c>
      <c r="F106" s="51">
        <v>200</v>
      </c>
      <c r="G106" s="51">
        <v>0</v>
      </c>
      <c r="H106" s="51">
        <v>0</v>
      </c>
      <c r="I106" s="51">
        <v>19</v>
      </c>
      <c r="J106" s="51">
        <v>50</v>
      </c>
      <c r="K106" s="52">
        <v>648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56</v>
      </c>
      <c r="F107" s="51">
        <v>20</v>
      </c>
      <c r="G107" s="51">
        <v>2</v>
      </c>
      <c r="H107" s="51">
        <v>2</v>
      </c>
      <c r="I107" s="51">
        <v>25</v>
      </c>
      <c r="J107" s="51">
        <v>43</v>
      </c>
      <c r="K107" s="52" t="s">
        <v>50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57</v>
      </c>
      <c r="F108" s="51">
        <v>30</v>
      </c>
      <c r="G108" s="51">
        <v>4</v>
      </c>
      <c r="H108" s="51">
        <v>1</v>
      </c>
      <c r="I108" s="51">
        <v>16</v>
      </c>
      <c r="J108" s="51">
        <v>54</v>
      </c>
      <c r="K108" s="52" t="s">
        <v>50</v>
      </c>
      <c r="L108" s="51">
        <v>34.22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52">SUM(G102:G110)</f>
        <v>38</v>
      </c>
      <c r="H111" s="21">
        <f t="shared" ref="H111" si="53">SUM(H102:H110)</f>
        <v>38</v>
      </c>
      <c r="I111" s="21">
        <f t="shared" ref="I111" si="54">SUM(I102:I110)</f>
        <v>152</v>
      </c>
      <c r="J111" s="21">
        <f t="shared" ref="J111" si="55">SUM(J102:J110)</f>
        <v>672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1330</v>
      </c>
      <c r="G131" s="34">
        <f t="shared" ref="G131" si="72">G97+G101+G111+G116+G123+G130</f>
        <v>57</v>
      </c>
      <c r="H131" s="34">
        <f t="shared" ref="H131" si="73">H97+H101+H111+H116+H123+H130</f>
        <v>57</v>
      </c>
      <c r="I131" s="34">
        <f t="shared" ref="I131" si="74">I97+I101+I111+I116+I123+I130</f>
        <v>228</v>
      </c>
      <c r="J131" s="34">
        <f t="shared" ref="J131" si="75">J97+J101+J111+J116+J123+J130</f>
        <v>1145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72</v>
      </c>
      <c r="F132" s="48">
        <v>245</v>
      </c>
      <c r="G132" s="48">
        <v>4</v>
      </c>
      <c r="H132" s="48">
        <v>5</v>
      </c>
      <c r="I132" s="48">
        <v>35</v>
      </c>
      <c r="J132" s="48">
        <v>223</v>
      </c>
      <c r="K132" s="49">
        <v>4</v>
      </c>
      <c r="L132" s="48">
        <v>26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2</v>
      </c>
      <c r="H134" s="51">
        <v>1</v>
      </c>
      <c r="I134" s="51">
        <v>12</v>
      </c>
      <c r="J134" s="51">
        <v>58</v>
      </c>
      <c r="K134" s="52">
        <v>685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74</v>
      </c>
      <c r="F135" s="51">
        <v>55</v>
      </c>
      <c r="G135" s="51">
        <v>10</v>
      </c>
      <c r="H135" s="51">
        <v>10</v>
      </c>
      <c r="I135" s="51">
        <v>27</v>
      </c>
      <c r="J135" s="51">
        <v>243</v>
      </c>
      <c r="K135" s="52" t="s">
        <v>50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16</v>
      </c>
      <c r="H139" s="21">
        <f t="shared" ref="H139" si="78">SUM(H132:H138)</f>
        <v>16</v>
      </c>
      <c r="I139" s="21">
        <f t="shared" ref="I139" si="79">SUM(I132:I138)</f>
        <v>74</v>
      </c>
      <c r="J139" s="21">
        <f t="shared" ref="J139" si="80">SUM(J132:J138)</f>
        <v>524</v>
      </c>
      <c r="K139" s="27"/>
      <c r="L139" s="21">
        <f t="shared" ref="L139:L181" si="81">SUM(L132:L138)</f>
        <v>26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69</v>
      </c>
      <c r="F144" s="51">
        <v>60</v>
      </c>
      <c r="G144" s="51">
        <v>1</v>
      </c>
      <c r="H144" s="51">
        <v>5</v>
      </c>
      <c r="I144" s="51">
        <v>10</v>
      </c>
      <c r="J144" s="51">
        <v>51</v>
      </c>
      <c r="K144" s="52">
        <v>47</v>
      </c>
      <c r="L144" s="51">
        <v>40.22</v>
      </c>
    </row>
    <row r="145" spans="1:12" ht="15" x14ac:dyDescent="0.25">
      <c r="A145" s="25"/>
      <c r="B145" s="16"/>
      <c r="C145" s="11"/>
      <c r="D145" s="7" t="s">
        <v>28</v>
      </c>
      <c r="E145" s="50" t="s">
        <v>75</v>
      </c>
      <c r="F145" s="51">
        <v>250</v>
      </c>
      <c r="G145" s="51">
        <v>9</v>
      </c>
      <c r="H145" s="51">
        <v>12</v>
      </c>
      <c r="I145" s="51">
        <v>21</v>
      </c>
      <c r="J145" s="51">
        <v>112</v>
      </c>
      <c r="K145" s="52">
        <v>110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76</v>
      </c>
      <c r="F146" s="51">
        <v>90</v>
      </c>
      <c r="G146" s="51">
        <v>20</v>
      </c>
      <c r="H146" s="51">
        <v>10</v>
      </c>
      <c r="I146" s="51">
        <v>12</v>
      </c>
      <c r="J146" s="51">
        <v>212</v>
      </c>
      <c r="K146" s="52">
        <v>462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77</v>
      </c>
      <c r="F147" s="51">
        <v>150</v>
      </c>
      <c r="G147" s="51">
        <v>2</v>
      </c>
      <c r="H147" s="51">
        <v>8</v>
      </c>
      <c r="I147" s="51">
        <v>41</v>
      </c>
      <c r="J147" s="51">
        <v>152</v>
      </c>
      <c r="K147" s="52">
        <v>511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73</v>
      </c>
      <c r="F148" s="51">
        <v>200</v>
      </c>
      <c r="G148" s="51">
        <v>0</v>
      </c>
      <c r="H148" s="51">
        <v>0</v>
      </c>
      <c r="I148" s="51">
        <v>19</v>
      </c>
      <c r="J148" s="51">
        <v>50</v>
      </c>
      <c r="K148" s="52">
        <v>648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56</v>
      </c>
      <c r="F149" s="51">
        <v>20</v>
      </c>
      <c r="G149" s="51">
        <v>2</v>
      </c>
      <c r="H149" s="51">
        <v>2</v>
      </c>
      <c r="I149" s="51">
        <v>25</v>
      </c>
      <c r="J149" s="51">
        <v>43</v>
      </c>
      <c r="K149" s="52" t="s">
        <v>50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57</v>
      </c>
      <c r="F150" s="51">
        <v>30</v>
      </c>
      <c r="G150" s="51">
        <v>4</v>
      </c>
      <c r="H150" s="51">
        <v>1</v>
      </c>
      <c r="I150" s="51">
        <v>16</v>
      </c>
      <c r="J150" s="51">
        <v>54</v>
      </c>
      <c r="K150" s="52" t="s">
        <v>50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800</v>
      </c>
      <c r="G153" s="21">
        <f t="shared" ref="G153" si="87">SUM(G144:G152)</f>
        <v>38</v>
      </c>
      <c r="H153" s="21">
        <f t="shared" ref="H153" si="88">SUM(H144:H152)</f>
        <v>38</v>
      </c>
      <c r="I153" s="21">
        <f t="shared" ref="I153" si="89">SUM(I144:I152)</f>
        <v>144</v>
      </c>
      <c r="J153" s="21">
        <f t="shared" ref="J153" si="90">SUM(J144:J152)</f>
        <v>674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1300</v>
      </c>
      <c r="G173" s="34">
        <f t="shared" ref="G173" si="107">G139+G143+G153+G158+G165+G172</f>
        <v>54</v>
      </c>
      <c r="H173" s="34">
        <f t="shared" ref="H173" si="108">H139+H143+H153+H158+H165+H172</f>
        <v>54</v>
      </c>
      <c r="I173" s="34">
        <f t="shared" ref="I173" si="109">I139+I143+I153+I158+I165+I172</f>
        <v>218</v>
      </c>
      <c r="J173" s="34">
        <f t="shared" ref="J173" si="110">J139+J143+J153+J158+J165+J172</f>
        <v>1198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78</v>
      </c>
      <c r="F174" s="48">
        <v>280</v>
      </c>
      <c r="G174" s="48">
        <v>12</v>
      </c>
      <c r="H174" s="48">
        <v>18</v>
      </c>
      <c r="I174" s="48">
        <v>42</v>
      </c>
      <c r="J174" s="48">
        <v>324</v>
      </c>
      <c r="K174" s="49">
        <v>255</v>
      </c>
      <c r="L174" s="48">
        <v>32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79</v>
      </c>
      <c r="F176" s="51">
        <v>200</v>
      </c>
      <c r="G176" s="51">
        <v>5</v>
      </c>
      <c r="H176" s="51">
        <v>0</v>
      </c>
      <c r="I176" s="51">
        <v>15</v>
      </c>
      <c r="J176" s="51">
        <v>50</v>
      </c>
      <c r="K176" s="52">
        <v>693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67</v>
      </c>
      <c r="F177" s="51">
        <v>30</v>
      </c>
      <c r="G177" s="51">
        <v>2</v>
      </c>
      <c r="H177" s="51">
        <v>1</v>
      </c>
      <c r="I177" s="51">
        <v>19</v>
      </c>
      <c r="J177" s="51">
        <v>98</v>
      </c>
      <c r="K177" s="52" t="s">
        <v>50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19</v>
      </c>
      <c r="H181" s="21">
        <f t="shared" ref="H181" si="113">SUM(H174:H180)</f>
        <v>19</v>
      </c>
      <c r="I181" s="21">
        <f t="shared" ref="I181" si="114">SUM(I174:I180)</f>
        <v>76</v>
      </c>
      <c r="J181" s="21">
        <f t="shared" ref="J181" si="115">SUM(J174:J180)</f>
        <v>472</v>
      </c>
      <c r="K181" s="27"/>
      <c r="L181" s="21">
        <f t="shared" si="81"/>
        <v>32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80</v>
      </c>
      <c r="F186" s="51">
        <v>60</v>
      </c>
      <c r="G186" s="51">
        <v>1</v>
      </c>
      <c r="H186" s="51">
        <v>4</v>
      </c>
      <c r="I186" s="51">
        <v>15</v>
      </c>
      <c r="J186" s="51">
        <v>65</v>
      </c>
      <c r="K186" s="52">
        <v>49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81</v>
      </c>
      <c r="F187" s="51">
        <v>270</v>
      </c>
      <c r="G187" s="51">
        <v>12</v>
      </c>
      <c r="H187" s="51">
        <v>12</v>
      </c>
      <c r="I187" s="51">
        <v>33</v>
      </c>
      <c r="J187" s="51">
        <v>154</v>
      </c>
      <c r="K187" s="52">
        <v>209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82</v>
      </c>
      <c r="F188" s="51">
        <v>230</v>
      </c>
      <c r="G188" s="51">
        <v>26</v>
      </c>
      <c r="H188" s="51">
        <v>26</v>
      </c>
      <c r="I188" s="51">
        <v>66</v>
      </c>
      <c r="J188" s="51">
        <v>308</v>
      </c>
      <c r="K188" s="52">
        <v>436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66</v>
      </c>
      <c r="F190" s="51">
        <v>200</v>
      </c>
      <c r="G190" s="51">
        <v>0</v>
      </c>
      <c r="H190" s="51">
        <v>0</v>
      </c>
      <c r="I190" s="51">
        <v>15</v>
      </c>
      <c r="J190" s="51">
        <v>50</v>
      </c>
      <c r="K190" s="52">
        <v>648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56</v>
      </c>
      <c r="F191" s="51">
        <v>20</v>
      </c>
      <c r="G191" s="51">
        <v>2</v>
      </c>
      <c r="H191" s="51">
        <v>2</v>
      </c>
      <c r="I191" s="51">
        <v>25</v>
      </c>
      <c r="J191" s="51">
        <v>43</v>
      </c>
      <c r="K191" s="52" t="s">
        <v>50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57</v>
      </c>
      <c r="F192" s="51">
        <v>30</v>
      </c>
      <c r="G192" s="51">
        <v>4</v>
      </c>
      <c r="H192" s="51">
        <v>1</v>
      </c>
      <c r="I192" s="51">
        <v>16</v>
      </c>
      <c r="J192" s="51">
        <v>54</v>
      </c>
      <c r="K192" s="52" t="s">
        <v>50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810</v>
      </c>
      <c r="G195" s="21">
        <f t="shared" ref="G195" si="121">SUM(G186:G194)</f>
        <v>45</v>
      </c>
      <c r="H195" s="21">
        <f t="shared" ref="H195" si="122">SUM(H186:H194)</f>
        <v>45</v>
      </c>
      <c r="I195" s="21">
        <f t="shared" ref="I195" si="123">SUM(I186:I194)</f>
        <v>170</v>
      </c>
      <c r="J195" s="21">
        <f t="shared" ref="J195" si="124">SUM(J186:J194)</f>
        <v>674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1320</v>
      </c>
      <c r="G215" s="34">
        <f t="shared" ref="G215" si="141">G181+G185+G195+G200+G207+G214</f>
        <v>64</v>
      </c>
      <c r="H215" s="34">
        <f t="shared" ref="H215" si="142">H181+H185+H195+H200+H207+H214</f>
        <v>64</v>
      </c>
      <c r="I215" s="34">
        <f t="shared" ref="I215" si="143">I181+I185+I195+I200+I207+I214</f>
        <v>246</v>
      </c>
      <c r="J215" s="34">
        <f t="shared" ref="J215" si="144">J181+J185+J195+J200+J207+J214</f>
        <v>1146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67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83</v>
      </c>
      <c r="F300" s="48">
        <v>200</v>
      </c>
      <c r="G300" s="48">
        <v>2</v>
      </c>
      <c r="H300" s="48">
        <v>2</v>
      </c>
      <c r="I300" s="48">
        <v>16</v>
      </c>
      <c r="J300" s="48">
        <v>197</v>
      </c>
      <c r="K300" s="49">
        <v>4</v>
      </c>
      <c r="L300" s="48">
        <v>25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84</v>
      </c>
      <c r="F302" s="51">
        <v>200</v>
      </c>
      <c r="G302" s="51">
        <v>6</v>
      </c>
      <c r="H302" s="51">
        <v>1</v>
      </c>
      <c r="I302" s="51">
        <v>18</v>
      </c>
      <c r="J302" s="51">
        <v>58</v>
      </c>
      <c r="K302" s="52">
        <v>685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85</v>
      </c>
      <c r="F303" s="51">
        <v>55</v>
      </c>
      <c r="G303" s="51">
        <v>9</v>
      </c>
      <c r="H303" s="51">
        <v>14</v>
      </c>
      <c r="I303" s="51">
        <v>27</v>
      </c>
      <c r="J303" s="51">
        <v>163</v>
      </c>
      <c r="K303" s="52" t="s">
        <v>50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68</v>
      </c>
      <c r="F304" s="51">
        <v>100</v>
      </c>
      <c r="G304" s="51">
        <v>1</v>
      </c>
      <c r="H304" s="51">
        <v>1</v>
      </c>
      <c r="I304" s="51">
        <v>11</v>
      </c>
      <c r="J304" s="51">
        <v>52</v>
      </c>
      <c r="K304" s="52" t="s">
        <v>50</v>
      </c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555</v>
      </c>
      <c r="G307" s="21">
        <f t="shared" ref="G307" si="215">SUM(G300:G306)</f>
        <v>18</v>
      </c>
      <c r="H307" s="21">
        <f t="shared" ref="H307" si="216">SUM(H300:H306)</f>
        <v>18</v>
      </c>
      <c r="I307" s="21">
        <f t="shared" ref="I307" si="217">SUM(I300:I306)</f>
        <v>72</v>
      </c>
      <c r="J307" s="21">
        <f t="shared" ref="J307" si="218">SUM(J300:J306)</f>
        <v>470</v>
      </c>
      <c r="K307" s="27"/>
      <c r="L307" s="21">
        <f t="shared" ref="L307:L349" si="219">SUM(L300:L306)</f>
        <v>25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86</v>
      </c>
      <c r="F312" s="51">
        <v>60</v>
      </c>
      <c r="G312" s="51">
        <v>1</v>
      </c>
      <c r="H312" s="51">
        <v>0</v>
      </c>
      <c r="I312" s="51">
        <v>1</v>
      </c>
      <c r="J312" s="51">
        <v>6</v>
      </c>
      <c r="K312" s="52">
        <v>70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75</v>
      </c>
      <c r="F313" s="51">
        <v>250</v>
      </c>
      <c r="G313" s="51">
        <v>9</v>
      </c>
      <c r="H313" s="51">
        <v>12</v>
      </c>
      <c r="I313" s="51">
        <v>18</v>
      </c>
      <c r="J313" s="51">
        <v>150</v>
      </c>
      <c r="K313" s="52">
        <v>110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71</v>
      </c>
      <c r="F314" s="51">
        <v>100</v>
      </c>
      <c r="G314" s="51">
        <v>16</v>
      </c>
      <c r="H314" s="51">
        <v>18</v>
      </c>
      <c r="I314" s="51">
        <v>31</v>
      </c>
      <c r="J314" s="51">
        <v>192</v>
      </c>
      <c r="K314" s="52">
        <v>462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87</v>
      </c>
      <c r="F315" s="51">
        <v>180</v>
      </c>
      <c r="G315" s="51">
        <v>2</v>
      </c>
      <c r="H315" s="51">
        <v>1</v>
      </c>
      <c r="I315" s="51">
        <v>26</v>
      </c>
      <c r="J315" s="51">
        <v>177</v>
      </c>
      <c r="K315" s="52">
        <v>332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88</v>
      </c>
      <c r="F316" s="51">
        <v>200</v>
      </c>
      <c r="G316" s="51">
        <v>0</v>
      </c>
      <c r="H316" s="51">
        <v>0</v>
      </c>
      <c r="I316" s="51">
        <v>19</v>
      </c>
      <c r="J316" s="51">
        <v>50</v>
      </c>
      <c r="K316" s="52">
        <v>635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56</v>
      </c>
      <c r="F317" s="51">
        <v>20</v>
      </c>
      <c r="G317" s="51">
        <v>2</v>
      </c>
      <c r="H317" s="51">
        <v>2</v>
      </c>
      <c r="I317" s="51">
        <v>25</v>
      </c>
      <c r="J317" s="51">
        <v>43</v>
      </c>
      <c r="K317" s="52" t="s">
        <v>50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57</v>
      </c>
      <c r="F318" s="51">
        <v>30</v>
      </c>
      <c r="G318" s="51">
        <v>4</v>
      </c>
      <c r="H318" s="51">
        <v>1</v>
      </c>
      <c r="I318" s="51">
        <v>16</v>
      </c>
      <c r="J318" s="51">
        <v>54</v>
      </c>
      <c r="K318" s="52" t="s">
        <v>50</v>
      </c>
      <c r="L318" s="51">
        <v>41.22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840</v>
      </c>
      <c r="G321" s="21">
        <f t="shared" ref="G321" si="225">SUM(G312:G320)</f>
        <v>34</v>
      </c>
      <c r="H321" s="21">
        <f t="shared" ref="H321" si="226">SUM(H312:H320)</f>
        <v>34</v>
      </c>
      <c r="I321" s="21">
        <f t="shared" ref="I321" si="227">SUM(I312:I320)</f>
        <v>136</v>
      </c>
      <c r="J321" s="21">
        <f t="shared" ref="J321" si="228">SUM(J312:J320)</f>
        <v>672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1395</v>
      </c>
      <c r="G341" s="34">
        <f t="shared" ref="G341" si="245">G307+G311+G321+G326+G333+G340</f>
        <v>52</v>
      </c>
      <c r="H341" s="34">
        <f t="shared" ref="H341" si="246">H307+H311+H321+H326+H333+H340</f>
        <v>52</v>
      </c>
      <c r="I341" s="34">
        <f t="shared" ref="I341" si="247">I307+I311+I321+I326+I333+I340</f>
        <v>208</v>
      </c>
      <c r="J341" s="34">
        <f t="shared" ref="J341" si="248">J307+J311+J321+J326+J333+J340</f>
        <v>1142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89</v>
      </c>
      <c r="F342" s="48">
        <v>250</v>
      </c>
      <c r="G342" s="48">
        <v>13</v>
      </c>
      <c r="H342" s="48">
        <v>9</v>
      </c>
      <c r="I342" s="48">
        <v>17</v>
      </c>
      <c r="J342" s="48">
        <v>223</v>
      </c>
      <c r="K342" s="49">
        <v>489</v>
      </c>
      <c r="L342" s="48">
        <v>31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90</v>
      </c>
      <c r="F344" s="51">
        <v>200</v>
      </c>
      <c r="G344" s="51">
        <v>3</v>
      </c>
      <c r="H344" s="51">
        <v>2</v>
      </c>
      <c r="I344" s="51">
        <v>40</v>
      </c>
      <c r="J344" s="51">
        <v>127</v>
      </c>
      <c r="K344" s="52">
        <v>693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91</v>
      </c>
      <c r="F345" s="51">
        <v>50</v>
      </c>
      <c r="G345" s="51">
        <v>3</v>
      </c>
      <c r="H345" s="51">
        <v>8</v>
      </c>
      <c r="I345" s="51">
        <v>19</v>
      </c>
      <c r="J345" s="51">
        <v>123</v>
      </c>
      <c r="K345" s="52" t="s">
        <v>50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19</v>
      </c>
      <c r="H349" s="21">
        <f t="shared" ref="H349" si="251">SUM(H342:H348)</f>
        <v>19</v>
      </c>
      <c r="I349" s="21">
        <f t="shared" ref="I349" si="252">SUM(I342:I348)</f>
        <v>76</v>
      </c>
      <c r="J349" s="21">
        <f t="shared" ref="J349" si="253">SUM(J342:J348)</f>
        <v>473</v>
      </c>
      <c r="K349" s="27"/>
      <c r="L349" s="21">
        <f t="shared" si="219"/>
        <v>31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92</v>
      </c>
      <c r="F354" s="51">
        <v>60</v>
      </c>
      <c r="G354" s="51">
        <v>1</v>
      </c>
      <c r="H354" s="51">
        <v>4</v>
      </c>
      <c r="I354" s="51">
        <v>14</v>
      </c>
      <c r="J354" s="51">
        <v>56</v>
      </c>
      <c r="K354" s="52">
        <v>51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93</v>
      </c>
      <c r="F355" s="51">
        <v>250</v>
      </c>
      <c r="G355" s="51">
        <v>8</v>
      </c>
      <c r="H355" s="51">
        <v>8</v>
      </c>
      <c r="I355" s="51">
        <v>14</v>
      </c>
      <c r="J355" s="51">
        <v>143</v>
      </c>
      <c r="K355" s="52">
        <v>142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94</v>
      </c>
      <c r="F356" s="51">
        <v>100</v>
      </c>
      <c r="G356" s="51">
        <v>12</v>
      </c>
      <c r="H356" s="51">
        <v>10</v>
      </c>
      <c r="I356" s="51">
        <v>12</v>
      </c>
      <c r="J356" s="51">
        <v>165</v>
      </c>
      <c r="K356" s="52">
        <v>637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95</v>
      </c>
      <c r="F357" s="51">
        <v>150</v>
      </c>
      <c r="G357" s="51">
        <v>3</v>
      </c>
      <c r="H357" s="51">
        <v>5</v>
      </c>
      <c r="I357" s="51">
        <v>20</v>
      </c>
      <c r="J357" s="51">
        <v>162</v>
      </c>
      <c r="K357" s="52">
        <v>511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96</v>
      </c>
      <c r="F358" s="51">
        <v>200</v>
      </c>
      <c r="G358" s="51">
        <v>0</v>
      </c>
      <c r="H358" s="51">
        <v>0</v>
      </c>
      <c r="I358" s="51">
        <v>19</v>
      </c>
      <c r="J358" s="51">
        <v>50</v>
      </c>
      <c r="K358" s="52">
        <v>635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56</v>
      </c>
      <c r="F359" s="51">
        <v>20</v>
      </c>
      <c r="G359" s="51">
        <v>2</v>
      </c>
      <c r="H359" s="51">
        <v>2</v>
      </c>
      <c r="I359" s="51">
        <v>25</v>
      </c>
      <c r="J359" s="51">
        <v>43</v>
      </c>
      <c r="K359" s="52" t="s">
        <v>50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57</v>
      </c>
      <c r="F360" s="51">
        <v>30</v>
      </c>
      <c r="G360" s="51">
        <v>4</v>
      </c>
      <c r="H360" s="51">
        <v>1</v>
      </c>
      <c r="I360" s="51">
        <v>16</v>
      </c>
      <c r="J360" s="51">
        <v>54</v>
      </c>
      <c r="K360" s="52" t="s">
        <v>50</v>
      </c>
      <c r="L360" s="51">
        <v>35.22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810</v>
      </c>
      <c r="G363" s="21">
        <f t="shared" ref="G363" si="259">SUM(G354:G362)</f>
        <v>30</v>
      </c>
      <c r="H363" s="21">
        <f t="shared" ref="H363" si="260">SUM(H354:H362)</f>
        <v>30</v>
      </c>
      <c r="I363" s="21">
        <f t="shared" ref="I363" si="261">SUM(I354:I362)</f>
        <v>120</v>
      </c>
      <c r="J363" s="21">
        <f t="shared" ref="J363" si="262">SUM(J354:J362)</f>
        <v>673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1310</v>
      </c>
      <c r="G383" s="34">
        <f t="shared" ref="G383" si="279">G349+G353+G363+G368+G375+G382</f>
        <v>49</v>
      </c>
      <c r="H383" s="34">
        <f t="shared" ref="H383" si="280">H349+H353+H363+H368+H375+H382</f>
        <v>49</v>
      </c>
      <c r="I383" s="34">
        <f t="shared" ref="I383" si="281">I349+I353+I363+I368+I375+I382</f>
        <v>196</v>
      </c>
      <c r="J383" s="34">
        <f t="shared" ref="J383" si="282">J349+J353+J363+J368+J375+J382</f>
        <v>1146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72</v>
      </c>
      <c r="F384" s="48">
        <v>245</v>
      </c>
      <c r="G384" s="48">
        <v>3</v>
      </c>
      <c r="H384" s="48">
        <v>5</v>
      </c>
      <c r="I384" s="48">
        <v>33</v>
      </c>
      <c r="J384" s="48">
        <v>252</v>
      </c>
      <c r="K384" s="49">
        <v>4</v>
      </c>
      <c r="L384" s="48">
        <v>26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67" t="s">
        <v>48</v>
      </c>
      <c r="F386" s="51">
        <v>200</v>
      </c>
      <c r="G386" s="51">
        <v>4</v>
      </c>
      <c r="H386" s="51">
        <v>3</v>
      </c>
      <c r="I386" s="51">
        <v>14</v>
      </c>
      <c r="J386" s="51">
        <v>58</v>
      </c>
      <c r="K386" s="52">
        <v>685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74</v>
      </c>
      <c r="F387" s="51">
        <v>55</v>
      </c>
      <c r="G387" s="51">
        <v>9</v>
      </c>
      <c r="H387" s="51">
        <v>8</v>
      </c>
      <c r="I387" s="51">
        <v>27</v>
      </c>
      <c r="J387" s="51">
        <v>163</v>
      </c>
      <c r="K387" s="52" t="s">
        <v>50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16</v>
      </c>
      <c r="H391" s="21">
        <f t="shared" ref="H391" si="285">SUM(H384:H390)</f>
        <v>16</v>
      </c>
      <c r="I391" s="21">
        <f t="shared" ref="I391" si="286">SUM(I384:I390)</f>
        <v>74</v>
      </c>
      <c r="J391" s="21">
        <f t="shared" ref="J391" si="287">SUM(J384:J390)</f>
        <v>473</v>
      </c>
      <c r="K391" s="27"/>
      <c r="L391" s="21">
        <f t="shared" ref="L391:L433" si="288">SUM(L384:L390)</f>
        <v>26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69</v>
      </c>
      <c r="F396" s="51">
        <v>60</v>
      </c>
      <c r="G396" s="51">
        <v>1</v>
      </c>
      <c r="H396" s="51">
        <v>3</v>
      </c>
      <c r="I396" s="51">
        <v>5</v>
      </c>
      <c r="J396" s="51">
        <v>51</v>
      </c>
      <c r="K396" s="52">
        <v>47</v>
      </c>
      <c r="L396" s="51">
        <v>40.22</v>
      </c>
    </row>
    <row r="397" spans="1:12" ht="15" x14ac:dyDescent="0.25">
      <c r="A397" s="25"/>
      <c r="B397" s="16"/>
      <c r="C397" s="11"/>
      <c r="D397" s="7" t="s">
        <v>28</v>
      </c>
      <c r="E397" s="50" t="s">
        <v>75</v>
      </c>
      <c r="F397" s="51">
        <v>250</v>
      </c>
      <c r="G397" s="51">
        <v>9</v>
      </c>
      <c r="H397" s="51">
        <v>11</v>
      </c>
      <c r="I397" s="51">
        <v>12</v>
      </c>
      <c r="J397" s="51">
        <v>121</v>
      </c>
      <c r="K397" s="52">
        <v>110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76</v>
      </c>
      <c r="F398" s="51">
        <v>90</v>
      </c>
      <c r="G398" s="51">
        <v>14</v>
      </c>
      <c r="H398" s="51">
        <v>10</v>
      </c>
      <c r="I398" s="51">
        <v>21</v>
      </c>
      <c r="J398" s="51">
        <v>192</v>
      </c>
      <c r="K398" s="52">
        <v>462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77</v>
      </c>
      <c r="F399" s="51">
        <v>150</v>
      </c>
      <c r="G399" s="51">
        <v>2</v>
      </c>
      <c r="H399" s="51">
        <v>5</v>
      </c>
      <c r="I399" s="51">
        <v>30</v>
      </c>
      <c r="J399" s="51">
        <v>162</v>
      </c>
      <c r="K399" s="52">
        <v>511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88</v>
      </c>
      <c r="F400" s="51">
        <v>200</v>
      </c>
      <c r="G400" s="51">
        <v>0</v>
      </c>
      <c r="H400" s="51">
        <v>0</v>
      </c>
      <c r="I400" s="51">
        <v>19</v>
      </c>
      <c r="J400" s="51">
        <v>50</v>
      </c>
      <c r="K400" s="52">
        <v>635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56</v>
      </c>
      <c r="F401" s="51">
        <v>20</v>
      </c>
      <c r="G401" s="51">
        <v>2</v>
      </c>
      <c r="H401" s="51">
        <v>2</v>
      </c>
      <c r="I401" s="51">
        <v>25</v>
      </c>
      <c r="J401" s="51">
        <v>43</v>
      </c>
      <c r="K401" s="52" t="s">
        <v>50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57</v>
      </c>
      <c r="F402" s="51">
        <v>30</v>
      </c>
      <c r="G402" s="51">
        <v>4</v>
      </c>
      <c r="H402" s="51">
        <v>1</v>
      </c>
      <c r="I402" s="51">
        <v>16</v>
      </c>
      <c r="J402" s="51">
        <v>54</v>
      </c>
      <c r="K402" s="52" t="s">
        <v>50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800</v>
      </c>
      <c r="G405" s="21">
        <f t="shared" ref="G405" si="294">SUM(G396:G404)</f>
        <v>32</v>
      </c>
      <c r="H405" s="21">
        <f t="shared" ref="H405" si="295">SUM(H396:H404)</f>
        <v>32</v>
      </c>
      <c r="I405" s="21">
        <f t="shared" ref="I405" si="296">SUM(I396:I404)</f>
        <v>128</v>
      </c>
      <c r="J405" s="21">
        <f t="shared" ref="J405" si="297">SUM(J396:J404)</f>
        <v>673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1300</v>
      </c>
      <c r="G425" s="34">
        <f t="shared" ref="G425" si="314">G391+G395+G405+G410+G417+G424</f>
        <v>48</v>
      </c>
      <c r="H425" s="34">
        <f t="shared" ref="H425" si="315">H391+H395+H405+H410+H417+H424</f>
        <v>48</v>
      </c>
      <c r="I425" s="34">
        <f t="shared" ref="I425" si="316">I391+I395+I405+I410+I417+I424</f>
        <v>202</v>
      </c>
      <c r="J425" s="34">
        <f t="shared" ref="J425" si="317">J391+J395+J405+J410+J417+J424</f>
        <v>1146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97</v>
      </c>
      <c r="F426" s="48">
        <v>250</v>
      </c>
      <c r="G426" s="48">
        <v>11</v>
      </c>
      <c r="H426" s="48">
        <v>7</v>
      </c>
      <c r="I426" s="48">
        <v>12</v>
      </c>
      <c r="J426" s="48">
        <v>211</v>
      </c>
      <c r="K426" s="49">
        <v>470</v>
      </c>
      <c r="L426" s="48">
        <v>32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98</v>
      </c>
      <c r="F428" s="51">
        <v>200</v>
      </c>
      <c r="G428" s="51">
        <v>3</v>
      </c>
      <c r="H428" s="51">
        <v>2</v>
      </c>
      <c r="I428" s="51">
        <v>40</v>
      </c>
      <c r="J428" s="51">
        <v>127</v>
      </c>
      <c r="K428" s="52">
        <v>693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91</v>
      </c>
      <c r="F429" s="51">
        <v>50</v>
      </c>
      <c r="G429" s="51">
        <v>3</v>
      </c>
      <c r="H429" s="51">
        <v>8</v>
      </c>
      <c r="I429" s="51">
        <v>26</v>
      </c>
      <c r="J429" s="51">
        <v>132</v>
      </c>
      <c r="K429" s="52" t="s">
        <v>50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17</v>
      </c>
      <c r="H433" s="21">
        <f t="shared" ref="H433" si="320">SUM(H426:H432)</f>
        <v>17</v>
      </c>
      <c r="I433" s="21">
        <f t="shared" ref="I433" si="321">SUM(I426:I432)</f>
        <v>78</v>
      </c>
      <c r="J433" s="21">
        <f t="shared" ref="J433" si="322">SUM(J426:J432)</f>
        <v>470</v>
      </c>
      <c r="K433" s="27"/>
      <c r="L433" s="21">
        <f t="shared" si="288"/>
        <v>32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99</v>
      </c>
      <c r="F438" s="51">
        <v>60</v>
      </c>
      <c r="G438" s="51">
        <v>1</v>
      </c>
      <c r="H438" s="51">
        <v>4</v>
      </c>
      <c r="I438" s="51">
        <v>12</v>
      </c>
      <c r="J438" s="51">
        <v>65</v>
      </c>
      <c r="K438" s="52">
        <v>49</v>
      </c>
      <c r="L438" s="51">
        <v>34.22</v>
      </c>
    </row>
    <row r="439" spans="1:12" ht="15" x14ac:dyDescent="0.25">
      <c r="A439" s="25"/>
      <c r="B439" s="16"/>
      <c r="C439" s="11"/>
      <c r="D439" s="7" t="s">
        <v>28</v>
      </c>
      <c r="E439" s="50" t="s">
        <v>75</v>
      </c>
      <c r="F439" s="51">
        <v>250</v>
      </c>
      <c r="G439" s="51">
        <v>9</v>
      </c>
      <c r="H439" s="51">
        <v>7</v>
      </c>
      <c r="I439" s="51">
        <v>12</v>
      </c>
      <c r="J439" s="51">
        <v>154</v>
      </c>
      <c r="K439" s="52">
        <v>110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100</v>
      </c>
      <c r="F440" s="51">
        <v>200</v>
      </c>
      <c r="G440" s="51">
        <v>10</v>
      </c>
      <c r="H440" s="51">
        <v>13</v>
      </c>
      <c r="I440" s="51">
        <v>41</v>
      </c>
      <c r="J440" s="51">
        <v>297</v>
      </c>
      <c r="K440" s="52">
        <v>304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48</v>
      </c>
      <c r="F442" s="51">
        <v>200</v>
      </c>
      <c r="G442" s="51">
        <v>4</v>
      </c>
      <c r="H442" s="51">
        <v>3</v>
      </c>
      <c r="I442" s="51">
        <v>14</v>
      </c>
      <c r="J442" s="51">
        <v>58</v>
      </c>
      <c r="K442" s="52">
        <v>685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56</v>
      </c>
      <c r="F443" s="51">
        <v>20</v>
      </c>
      <c r="G443" s="51">
        <v>2</v>
      </c>
      <c r="H443" s="51">
        <v>2</v>
      </c>
      <c r="I443" s="51">
        <v>25</v>
      </c>
      <c r="J443" s="51">
        <v>43</v>
      </c>
      <c r="K443" s="52" t="s">
        <v>50</v>
      </c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57</v>
      </c>
      <c r="F444" s="51">
        <v>30</v>
      </c>
      <c r="G444" s="51">
        <v>4</v>
      </c>
      <c r="H444" s="51">
        <v>1</v>
      </c>
      <c r="I444" s="51">
        <v>16</v>
      </c>
      <c r="J444" s="51">
        <v>54</v>
      </c>
      <c r="K444" s="52" t="s">
        <v>50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328">SUM(G438:G446)</f>
        <v>30</v>
      </c>
      <c r="H447" s="21">
        <f t="shared" ref="H447" si="329">SUM(H438:H446)</f>
        <v>30</v>
      </c>
      <c r="I447" s="21">
        <f t="shared" ref="I447" si="330">SUM(I438:I446)</f>
        <v>120</v>
      </c>
      <c r="J447" s="21">
        <f t="shared" ref="J447" si="331">SUM(J438:J446)</f>
        <v>671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1260</v>
      </c>
      <c r="G467" s="34">
        <f t="shared" ref="G467" si="348">G433+G437+G447+G452+G459+G466</f>
        <v>47</v>
      </c>
      <c r="H467" s="34">
        <f t="shared" ref="H467" si="349">H433+H437+H447+H452+H459+H466</f>
        <v>47</v>
      </c>
      <c r="I467" s="34">
        <f t="shared" ref="I467" si="350">I433+I437+I447+I452+I459+I466</f>
        <v>198</v>
      </c>
      <c r="J467" s="34">
        <f t="shared" ref="J467" si="351">J433+J437+J447+J452+J459+J466</f>
        <v>1141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101</v>
      </c>
      <c r="F468" s="48">
        <v>250</v>
      </c>
      <c r="G468" s="48">
        <v>7</v>
      </c>
      <c r="H468" s="48">
        <v>9</v>
      </c>
      <c r="I468" s="48">
        <v>11</v>
      </c>
      <c r="J468" s="48">
        <v>174</v>
      </c>
      <c r="K468" s="49">
        <v>471</v>
      </c>
      <c r="L468" s="48">
        <v>35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59</v>
      </c>
      <c r="F470" s="51">
        <v>200</v>
      </c>
      <c r="G470" s="51">
        <v>2</v>
      </c>
      <c r="H470" s="51">
        <v>2</v>
      </c>
      <c r="I470" s="51">
        <v>15</v>
      </c>
      <c r="J470" s="51">
        <v>110</v>
      </c>
      <c r="K470" s="52">
        <v>692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49</v>
      </c>
      <c r="F471" s="51">
        <v>45</v>
      </c>
      <c r="G471" s="51">
        <v>8</v>
      </c>
      <c r="H471" s="51">
        <v>8</v>
      </c>
      <c r="I471" s="51">
        <v>35</v>
      </c>
      <c r="J471" s="51">
        <v>151</v>
      </c>
      <c r="K471" s="52" t="s">
        <v>50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68</v>
      </c>
      <c r="F472" s="51">
        <v>100</v>
      </c>
      <c r="G472" s="51">
        <v>2</v>
      </c>
      <c r="H472" s="51">
        <v>0</v>
      </c>
      <c r="I472" s="51">
        <v>15</v>
      </c>
      <c r="J472" s="51">
        <v>35</v>
      </c>
      <c r="K472" s="52" t="s">
        <v>50</v>
      </c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595</v>
      </c>
      <c r="G475" s="21">
        <f t="shared" ref="G475" si="353">SUM(G468:G474)</f>
        <v>19</v>
      </c>
      <c r="H475" s="21">
        <f t="shared" ref="H475" si="354">SUM(H468:H474)</f>
        <v>19</v>
      </c>
      <c r="I475" s="21">
        <f t="shared" ref="I475" si="355">SUM(I468:I474)</f>
        <v>76</v>
      </c>
      <c r="J475" s="21">
        <f t="shared" ref="J475" si="356">SUM(J468:J474)</f>
        <v>470</v>
      </c>
      <c r="K475" s="27"/>
      <c r="L475" s="21">
        <f t="shared" ref="L475:L517" si="357">SUM(L468:L474)</f>
        <v>35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8" t="s">
        <v>102</v>
      </c>
      <c r="F480" s="51">
        <v>60</v>
      </c>
      <c r="G480" s="51">
        <v>2</v>
      </c>
      <c r="H480" s="51">
        <v>6</v>
      </c>
      <c r="I480" s="51">
        <v>32</v>
      </c>
      <c r="J480" s="51">
        <v>120</v>
      </c>
      <c r="K480" s="52">
        <v>40</v>
      </c>
      <c r="L480" s="51">
        <v>31.22</v>
      </c>
    </row>
    <row r="481" spans="1:12" ht="15" x14ac:dyDescent="0.25">
      <c r="A481" s="25"/>
      <c r="B481" s="16"/>
      <c r="C481" s="11"/>
      <c r="D481" s="7" t="s">
        <v>28</v>
      </c>
      <c r="E481" s="67" t="s">
        <v>103</v>
      </c>
      <c r="F481" s="51">
        <v>250</v>
      </c>
      <c r="G481" s="51">
        <v>6</v>
      </c>
      <c r="H481" s="51">
        <v>7</v>
      </c>
      <c r="I481" s="51">
        <v>17</v>
      </c>
      <c r="J481" s="51">
        <v>122</v>
      </c>
      <c r="K481" s="52">
        <v>209</v>
      </c>
      <c r="L481" s="51"/>
    </row>
    <row r="482" spans="1:12" ht="15" x14ac:dyDescent="0.25">
      <c r="A482" s="25"/>
      <c r="B482" s="16"/>
      <c r="C482" s="11"/>
      <c r="D482" s="7" t="s">
        <v>29</v>
      </c>
      <c r="E482" s="67" t="s">
        <v>104</v>
      </c>
      <c r="F482" s="51">
        <v>200</v>
      </c>
      <c r="G482" s="51">
        <v>22</v>
      </c>
      <c r="H482" s="51">
        <v>20</v>
      </c>
      <c r="I482" s="51">
        <v>35</v>
      </c>
      <c r="J482" s="51">
        <v>285</v>
      </c>
      <c r="K482" s="52">
        <v>436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88</v>
      </c>
      <c r="F484" s="51">
        <v>200</v>
      </c>
      <c r="G484" s="51">
        <v>0</v>
      </c>
      <c r="H484" s="51">
        <v>0</v>
      </c>
      <c r="I484" s="51">
        <v>19</v>
      </c>
      <c r="J484" s="51">
        <v>50</v>
      </c>
      <c r="K484" s="52">
        <v>635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56</v>
      </c>
      <c r="F485" s="51">
        <v>20</v>
      </c>
      <c r="G485" s="51">
        <v>2</v>
      </c>
      <c r="H485" s="51">
        <v>2</v>
      </c>
      <c r="I485" s="51">
        <v>25</v>
      </c>
      <c r="J485" s="51">
        <v>43</v>
      </c>
      <c r="K485" s="52" t="s">
        <v>50</v>
      </c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57</v>
      </c>
      <c r="F486" s="51">
        <v>30</v>
      </c>
      <c r="G486" s="51">
        <v>4</v>
      </c>
      <c r="H486" s="51">
        <v>1</v>
      </c>
      <c r="I486" s="51">
        <v>16</v>
      </c>
      <c r="J486" s="51">
        <v>54</v>
      </c>
      <c r="K486" s="52" t="s">
        <v>50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760</v>
      </c>
      <c r="G489" s="21">
        <f t="shared" ref="G489" si="363">SUM(G480:G488)</f>
        <v>36</v>
      </c>
      <c r="H489" s="21">
        <f t="shared" ref="H489" si="364">SUM(H480:H488)</f>
        <v>36</v>
      </c>
      <c r="I489" s="21">
        <f t="shared" ref="I489" si="365">SUM(I480:I488)</f>
        <v>144</v>
      </c>
      <c r="J489" s="21">
        <f t="shared" ref="J489" si="366">SUM(J480:J488)</f>
        <v>674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1355</v>
      </c>
      <c r="G509" s="34">
        <f t="shared" ref="G509" si="383">G475+G479+G489+G494+G501+G508</f>
        <v>55</v>
      </c>
      <c r="H509" s="34">
        <f t="shared" ref="H509" si="384">H475+H479+H489+H494+H501+H508</f>
        <v>55</v>
      </c>
      <c r="I509" s="34">
        <f t="shared" ref="I509" si="385">I475+I479+I489+I494+I501+I508</f>
        <v>220</v>
      </c>
      <c r="J509" s="34">
        <f t="shared" ref="J509" si="386">J475+J479+J489+J494+J501+J508</f>
        <v>1144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1317.5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54.1</v>
      </c>
      <c r="H594" s="42">
        <f t="shared" si="456"/>
        <v>54</v>
      </c>
      <c r="I594" s="42">
        <f t="shared" si="456"/>
        <v>216.9</v>
      </c>
      <c r="J594" s="42">
        <f t="shared" si="456"/>
        <v>1150.0999999999999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dcterms:created xsi:type="dcterms:W3CDTF">2022-05-16T14:23:56Z</dcterms:created>
  <dcterms:modified xsi:type="dcterms:W3CDTF">2023-10-15T18:52:05Z</dcterms:modified>
</cp:coreProperties>
</file>